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5940" windowHeight="2940" firstSheet="5" activeTab="6"/>
  </bookViews>
  <sheets>
    <sheet name="收支总体情况表" sheetId="1" r:id="rId1"/>
    <sheet name="收入总体情况表" sheetId="2" r:id="rId2"/>
    <sheet name="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支出经济分类款级科目）" sheetId="6" r:id="rId6"/>
    <sheet name="一般公共预算“三公”经费支出情况表" sheetId="7" r:id="rId7"/>
    <sheet name="2019年政府性基金预算支出情况表" sheetId="8" r:id="rId8"/>
  </sheets>
  <calcPr calcId="124519"/>
</workbook>
</file>

<file path=xl/calcChain.xml><?xml version="1.0" encoding="utf-8"?>
<calcChain xmlns="http://schemas.openxmlformats.org/spreadsheetml/2006/main">
  <c r="B34" i="4"/>
  <c r="D34"/>
  <c r="B38"/>
  <c r="D38"/>
  <c r="L6" i="2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B34" i="1"/>
  <c r="D34"/>
  <c r="B38"/>
  <c r="D38"/>
  <c r="B5" i="7"/>
  <c r="C8"/>
  <c r="C6"/>
  <c r="B9"/>
  <c r="B8"/>
  <c r="B10"/>
  <c r="B11"/>
  <c r="F6" i="3"/>
  <c r="G6"/>
  <c r="H6"/>
  <c r="I6"/>
  <c r="F7"/>
  <c r="G7"/>
  <c r="H7"/>
  <c r="I7"/>
  <c r="F8"/>
  <c r="G8"/>
  <c r="H8"/>
  <c r="I8"/>
  <c r="F9"/>
  <c r="G9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B6" i="7"/>
  <c r="B7"/>
</calcChain>
</file>

<file path=xl/sharedStrings.xml><?xml version="1.0" encoding="utf-8"?>
<sst xmlns="http://schemas.openxmlformats.org/spreadsheetml/2006/main" count="324" uniqueCount="188">
  <si>
    <t xml:space="preserve">  [30207]邮电费</t>
  </si>
  <si>
    <t>一、财政拨款</t>
  </si>
  <si>
    <t xml:space="preserve">  [30399]其他对个人和家庭的补助支出</t>
  </si>
  <si>
    <t>收入</t>
  </si>
  <si>
    <t xml:space="preserve">             （二）公务用车购置及运行维护支出</t>
  </si>
  <si>
    <t>2019年政府性基金预算支出情况表</t>
  </si>
  <si>
    <t>支出总计</t>
  </si>
  <si>
    <t xml:space="preserve">    2013401</t>
  </si>
  <si>
    <t xml:space="preserve">  [50201]办公经费</t>
  </si>
  <si>
    <t>表2-7</t>
  </si>
  <si>
    <t>表2-3</t>
  </si>
  <si>
    <t>[509]对个人和家庭的补助</t>
  </si>
  <si>
    <t>预算</t>
  </si>
  <si>
    <t>五、上缴上级支出</t>
  </si>
  <si>
    <t>四、上级补助收入</t>
  </si>
  <si>
    <t>其中：基本支出</t>
  </si>
  <si>
    <t>[302]商品和服务支出</t>
  </si>
  <si>
    <t xml:space="preserve">  [30113]住房公积金</t>
  </si>
  <si>
    <t>一、一般公共预算</t>
  </si>
  <si>
    <t xml:space="preserve">  [30108]机关事业单位基本养老保险缴费</t>
  </si>
  <si>
    <t>四、对附属单位补助支出</t>
  </si>
  <si>
    <t>上级收入</t>
  </si>
  <si>
    <t>行政经费</t>
  </si>
  <si>
    <t>基本支出</t>
  </si>
  <si>
    <t>十三、交通运输支出</t>
  </si>
  <si>
    <t>一般公共预算支出情况表（按功能分类项级科目）</t>
  </si>
  <si>
    <t>收入总计</t>
  </si>
  <si>
    <t xml:space="preserve">    行政运行（统战事务）</t>
  </si>
  <si>
    <t>五、附属单位上缴收入</t>
  </si>
  <si>
    <t>十、节能环保</t>
  </si>
  <si>
    <t>上缴上级支出</t>
  </si>
  <si>
    <t>一、一般公共服务支出</t>
  </si>
  <si>
    <t xml:space="preserve">  [30231]公务用车运行维护费</t>
  </si>
  <si>
    <t xml:space="preserve">  住房改革支出</t>
  </si>
  <si>
    <t xml:space="preserve">  20134</t>
  </si>
  <si>
    <t>一般公共服务支出</t>
  </si>
  <si>
    <t xml:space="preserve">    行政单位医疗</t>
  </si>
  <si>
    <t>三、国有资本经营预算</t>
  </si>
  <si>
    <t xml:space="preserve">  统战事务</t>
  </si>
  <si>
    <t>二、财政专户拨款</t>
  </si>
  <si>
    <t>六、科学技术支出</t>
  </si>
  <si>
    <t>部门预算支出经济科目</t>
  </si>
  <si>
    <t>二、外交支出</t>
  </si>
  <si>
    <t>二十五、结转下年</t>
  </si>
  <si>
    <t>本年支出合计</t>
  </si>
  <si>
    <t xml:space="preserve">             （三）公务接待费支出</t>
  </si>
  <si>
    <t>本年收入合计</t>
  </si>
  <si>
    <t>二十一、灾害防治及应急管理支出</t>
  </si>
  <si>
    <t>合计</t>
  </si>
  <si>
    <t xml:space="preserve">    机关事业单位基本养老保险缴费支出</t>
  </si>
  <si>
    <t>208</t>
  </si>
  <si>
    <t>附属单位上缴收入</t>
  </si>
  <si>
    <t>项    目</t>
  </si>
  <si>
    <t>十七、援助其他地区支出</t>
  </si>
  <si>
    <t>十二、农林水支出</t>
  </si>
  <si>
    <t xml:space="preserve">  [50202]会议费</t>
  </si>
  <si>
    <t xml:space="preserve">  [50206]公务接待费</t>
  </si>
  <si>
    <t>六、结转下年</t>
  </si>
  <si>
    <t xml:space="preserve">                    2.公务用车运行维护费</t>
  </si>
  <si>
    <t>科目名称</t>
  </si>
  <si>
    <t>表2-8</t>
  </si>
  <si>
    <t>表2-4</t>
  </si>
  <si>
    <t xml:space="preserve">    归口管理的行政单位离退休</t>
  </si>
  <si>
    <t>[502]机关商品和服务支出</t>
  </si>
  <si>
    <t>十九、住房保障支出</t>
  </si>
  <si>
    <t>功能分类科目</t>
  </si>
  <si>
    <t>十八、自然资源海洋气象等支出</t>
  </si>
  <si>
    <t xml:space="preserve">  [50207]因公出国（境）费用</t>
  </si>
  <si>
    <t>功能科目编码</t>
  </si>
  <si>
    <t>二十三、对附属单位补助支出</t>
  </si>
  <si>
    <t>六、用事业基金弥补收支总额</t>
  </si>
  <si>
    <t>七、文化旅游体育与传媒支出</t>
  </si>
  <si>
    <t xml:space="preserve">  [30111]公务员医疗补助缴费</t>
  </si>
  <si>
    <t xml:space="preserve">  [30212]因公出国（境）费用</t>
  </si>
  <si>
    <t>[303]对个人和家庭的补助</t>
  </si>
  <si>
    <t>项目</t>
  </si>
  <si>
    <t>221</t>
  </si>
  <si>
    <t xml:space="preserve">  行政事业单位医疗</t>
  </si>
  <si>
    <t>二十三、其他支出</t>
  </si>
  <si>
    <t xml:space="preserve">  [50102]社会保障缴费</t>
  </si>
  <si>
    <t>[301]工资福利支出</t>
  </si>
  <si>
    <t>收入总体情况表</t>
  </si>
  <si>
    <t xml:space="preserve">注： 财政拨款收支情况包括一般公共预算、政府性基金预算、国有资本经营预算拨款收支情况。   </t>
  </si>
  <si>
    <t xml:space="preserve">    2101103</t>
  </si>
  <si>
    <t xml:space="preserve">    2080501</t>
  </si>
  <si>
    <t>二十七、债务发行费用支出</t>
  </si>
  <si>
    <t xml:space="preserve">    2080505</t>
  </si>
  <si>
    <t>十一、城乡社区支出</t>
  </si>
  <si>
    <t>二十六、债务付息支出</t>
  </si>
  <si>
    <t xml:space="preserve">注：如部门无政府性基金预算支出，则本表以空表形式公开，并备注说明“本级无政府性基金预算支出”。  </t>
  </si>
  <si>
    <t>210</t>
  </si>
  <si>
    <t xml:space="preserve">  21011</t>
  </si>
  <si>
    <t xml:space="preserve">  [30299]其他商品和服务支出</t>
  </si>
  <si>
    <t xml:space="preserve">  [30102]津贴补贴</t>
  </si>
  <si>
    <t xml:space="preserve">  [50208]公务用车运行维护费</t>
  </si>
  <si>
    <t>十五、商业服务业等支出</t>
  </si>
  <si>
    <t>十四、资源勘探信息等支出</t>
  </si>
  <si>
    <t>……</t>
  </si>
  <si>
    <t>其他资金收入</t>
  </si>
  <si>
    <t>四、公共安全支出</t>
  </si>
  <si>
    <t>教育收费</t>
  </si>
  <si>
    <t>功能科目</t>
  </si>
  <si>
    <t xml:space="preserve">  22102</t>
  </si>
  <si>
    <t xml:space="preserve">  [30301]离休费</t>
  </si>
  <si>
    <t>单位：万元</t>
  </si>
  <si>
    <t xml:space="preserve">  [50905]离退休费</t>
  </si>
  <si>
    <t xml:space="preserve">  [30110]职工基本医疗保险缴费</t>
  </si>
  <si>
    <t>财政拨款收入</t>
  </si>
  <si>
    <t>小计</t>
  </si>
  <si>
    <t>八、社会保障和就业支出</t>
  </si>
  <si>
    <t>表2-1</t>
  </si>
  <si>
    <t>表2-5</t>
  </si>
  <si>
    <t xml:space="preserve">  行政事业单位离退休</t>
  </si>
  <si>
    <t>项目支出</t>
  </si>
  <si>
    <t>支出</t>
  </si>
  <si>
    <t>二、政府性基金预算</t>
  </si>
  <si>
    <t>政府性基金预算</t>
  </si>
  <si>
    <t>其他收入</t>
  </si>
  <si>
    <t>一般公共预算</t>
  </si>
  <si>
    <t>三、其他资金</t>
  </si>
  <si>
    <t>财政专户拨款收入</t>
  </si>
  <si>
    <t xml:space="preserve">  [30302]退休费</t>
  </si>
  <si>
    <t>收支总体情况表</t>
  </si>
  <si>
    <t xml:space="preserve">  [30217]公务接待费</t>
  </si>
  <si>
    <t>单位名称：中共湛江市委统一战线工作部</t>
  </si>
  <si>
    <t>二十二、预备费</t>
  </si>
  <si>
    <t>二十五、债务还本支出</t>
  </si>
  <si>
    <t>对附属单位补助支出</t>
  </si>
  <si>
    <t xml:space="preserve">  [30201]办公费</t>
  </si>
  <si>
    <t>二十八、国有资本经营预算支出</t>
  </si>
  <si>
    <t>十、节能环保支出</t>
  </si>
  <si>
    <t xml:space="preserve">  [50103]住房公积金</t>
  </si>
  <si>
    <t>收        入</t>
  </si>
  <si>
    <t>社会保障和就业支出</t>
  </si>
  <si>
    <t xml:space="preserve">  [50101]工资奖金津贴补贴</t>
  </si>
  <si>
    <t>[501]机关工资福利支出</t>
  </si>
  <si>
    <t>政府预算支出经济分类</t>
  </si>
  <si>
    <t>支出总体情况表</t>
  </si>
  <si>
    <t>一般公共预算基本支出情况表（按支出经济分类款级科目）</t>
  </si>
  <si>
    <t>结转下年</t>
  </si>
  <si>
    <t xml:space="preserve">    2210201</t>
  </si>
  <si>
    <t>五、教育支出</t>
  </si>
  <si>
    <t>用事业基金弥补收支差额</t>
  </si>
  <si>
    <t xml:space="preserve">注： “三公”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   </t>
  </si>
  <si>
    <t>二十、粮油物资储备支出</t>
  </si>
  <si>
    <t>财政拨款安排的行政经费及“三公”经费支出情况表</t>
  </si>
  <si>
    <t>一般公共预算支出</t>
  </si>
  <si>
    <t xml:space="preserve">  [50999]其他对个人和家庭的补助</t>
  </si>
  <si>
    <t>九、卫生健康支出</t>
  </si>
  <si>
    <t xml:space="preserve">  [30239]其他交通费用</t>
  </si>
  <si>
    <t xml:space="preserve">    公务员医疗补助</t>
  </si>
  <si>
    <t xml:space="preserve">  [50199]其他工资福利支出</t>
  </si>
  <si>
    <t xml:space="preserve">  [30199]其他工资福利支出</t>
  </si>
  <si>
    <t xml:space="preserve">  [30101]基本工资</t>
  </si>
  <si>
    <t xml:space="preserve">  20805</t>
  </si>
  <si>
    <t>表2-2</t>
  </si>
  <si>
    <t>表2-6</t>
  </si>
  <si>
    <t>项        目</t>
  </si>
  <si>
    <t xml:space="preserve">  [30103]奖金</t>
  </si>
  <si>
    <t>国有资本经营预算</t>
  </si>
  <si>
    <t>住房保障支出</t>
  </si>
  <si>
    <t>三、国防支出</t>
  </si>
  <si>
    <t xml:space="preserve">                    1.公务用车购置</t>
  </si>
  <si>
    <t>二十四、上缴上级支出</t>
  </si>
  <si>
    <t xml:space="preserve">       其中：（一）因公出国（境）支出</t>
  </si>
  <si>
    <t xml:space="preserve">    2013499</t>
  </si>
  <si>
    <t>卫生健康支出</t>
  </si>
  <si>
    <t>八、社会保障与就业支出</t>
  </si>
  <si>
    <t>其他专户拨款收入</t>
  </si>
  <si>
    <t>单位名称： 中共湛江市委统一战线工作部</t>
  </si>
  <si>
    <t xml:space="preserve">    2101101</t>
  </si>
  <si>
    <t>事业单位经营支出</t>
  </si>
  <si>
    <t>功能科目名称</t>
  </si>
  <si>
    <t>经营收入</t>
  </si>
  <si>
    <t xml:space="preserve">  [50299]其他商品和服务支出</t>
  </si>
  <si>
    <t>事业收入</t>
  </si>
  <si>
    <t>“三公”经费</t>
  </si>
  <si>
    <t>政府性基金预算支出</t>
  </si>
  <si>
    <t>二十四、转移性支出</t>
  </si>
  <si>
    <t>支        出</t>
  </si>
  <si>
    <t>十六、金融支出</t>
  </si>
  <si>
    <t>财政拨款收支总体情况表</t>
  </si>
  <si>
    <t xml:space="preserve">    其他统战事务支出</t>
  </si>
  <si>
    <t>201</t>
  </si>
  <si>
    <t>2019年预算</t>
  </si>
  <si>
    <t xml:space="preserve">  [30215]会议费</t>
  </si>
  <si>
    <t>科目编码</t>
  </si>
  <si>
    <t xml:space="preserve">    住房公积金</t>
  </si>
</sst>
</file>

<file path=xl/styles.xml><?xml version="1.0" encoding="utf-8"?>
<styleSheet xmlns="http://schemas.openxmlformats.org/spreadsheetml/2006/main">
  <numFmts count="1">
    <numFmt numFmtId="176" formatCode=";;"/>
  </numFmts>
  <fonts count="11"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5" fillId="0" borderId="5" xfId="0" applyNumberFormat="1" applyFont="1" applyFill="1" applyBorder="1" applyAlignment="1" applyProtection="1">
      <alignment vertical="center" wrapText="1"/>
    </xf>
    <xf numFmtId="0" fontId="5" fillId="0" borderId="6" xfId="0" applyNumberFormat="1" applyFont="1" applyFill="1" applyBorder="1" applyAlignment="1" applyProtection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Continuous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8" xfId="0" applyNumberFormat="1" applyFont="1" applyFill="1" applyBorder="1" applyAlignment="1" applyProtection="1">
      <alignment horizontal="centerContinuous" vertical="center"/>
    </xf>
    <xf numFmtId="0" fontId="5" fillId="0" borderId="9" xfId="0" applyNumberFormat="1" applyFont="1" applyFill="1" applyBorder="1" applyAlignment="1" applyProtection="1">
      <alignment horizontal="centerContinuous"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Fill="1" applyBorder="1" applyAlignment="1">
      <alignment horizontal="justify"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" fontId="7" fillId="0" borderId="0" xfId="0" applyNumberFormat="1" applyFont="1" applyFill="1" applyAlignment="1" applyProtection="1">
      <alignment vertical="center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left" vertical="center" wrapText="1"/>
    </xf>
    <xf numFmtId="4" fontId="7" fillId="0" borderId="3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0" fillId="0" borderId="7" xfId="0" applyBorder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Fill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4" fontId="0" fillId="0" borderId="14" xfId="0" applyNumberFormat="1" applyBorder="1">
      <alignment vertical="center"/>
    </xf>
    <xf numFmtId="4" fontId="0" fillId="0" borderId="7" xfId="0" applyNumberFormat="1" applyBorder="1">
      <alignment vertical="center"/>
    </xf>
    <xf numFmtId="4" fontId="0" fillId="0" borderId="1" xfId="0" applyNumberFormat="1" applyBorder="1">
      <alignment vertical="center"/>
    </xf>
    <xf numFmtId="4" fontId="0" fillId="0" borderId="8" xfId="0" applyNumberFormat="1" applyBorder="1">
      <alignment vertical="center"/>
    </xf>
    <xf numFmtId="4" fontId="0" fillId="0" borderId="9" xfId="0" applyNumberFormat="1" applyBorder="1">
      <alignment vertical="center"/>
    </xf>
    <xf numFmtId="0" fontId="3" fillId="0" borderId="4" xfId="0" applyFont="1" applyFill="1" applyBorder="1" applyAlignment="1">
      <alignment horizontal="justify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9" fillId="0" borderId="5" xfId="0" applyNumberFormat="1" applyFont="1" applyFill="1" applyBorder="1" applyAlignment="1" applyProtection="1">
      <alignment horizontal="center" vertical="center"/>
    </xf>
    <xf numFmtId="4" fontId="5" fillId="0" borderId="10" xfId="0" applyNumberFormat="1" applyFont="1" applyFill="1" applyBorder="1" applyAlignment="1" applyProtection="1">
      <alignment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4" fontId="0" fillId="0" borderId="14" xfId="0" applyNumberFormat="1" applyFill="1" applyBorder="1">
      <alignment vertical="center"/>
    </xf>
    <xf numFmtId="4" fontId="0" fillId="0" borderId="7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4" fontId="0" fillId="0" borderId="9" xfId="0" applyNumberFormat="1" applyFill="1" applyBorder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0" fillId="0" borderId="10" xfId="0" applyNumberFormat="1" applyFill="1" applyBorder="1">
      <alignment vertical="center"/>
    </xf>
    <xf numFmtId="4" fontId="0" fillId="0" borderId="3" xfId="0" applyNumberFormat="1" applyFill="1" applyBorder="1">
      <alignment vertical="center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" fontId="5" fillId="0" borderId="7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justify" vertical="center" wrapText="1"/>
    </xf>
    <xf numFmtId="4" fontId="7" fillId="0" borderId="1" xfId="0" applyNumberFormat="1" applyFont="1" applyFill="1" applyBorder="1" applyAlignment="1" applyProtection="1">
      <alignment vertical="center"/>
    </xf>
    <xf numFmtId="176" fontId="7" fillId="0" borderId="1" xfId="0" applyNumberFormat="1" applyFont="1" applyFill="1" applyBorder="1" applyAlignment="1" applyProtection="1">
      <alignment vertical="center"/>
    </xf>
    <xf numFmtId="4" fontId="7" fillId="0" borderId="9" xfId="0" applyNumberFormat="1" applyFont="1" applyFill="1" applyBorder="1" applyAlignment="1" applyProtection="1">
      <alignment vertical="center"/>
    </xf>
    <xf numFmtId="49" fontId="7" fillId="0" borderId="2" xfId="0" applyNumberFormat="1" applyFont="1" applyFill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 wrapText="1"/>
    </xf>
    <xf numFmtId="0" fontId="0" fillId="0" borderId="1" xfId="0" applyFill="1" applyBorder="1">
      <alignment vertical="center"/>
    </xf>
    <xf numFmtId="4" fontId="7" fillId="0" borderId="3" xfId="0" applyNumberFormat="1" applyFont="1" applyFill="1" applyBorder="1" applyAlignment="1" applyProtection="1">
      <alignment horizontal="right" vertical="center"/>
    </xf>
    <xf numFmtId="4" fontId="7" fillId="0" borderId="3" xfId="0" applyNumberFormat="1" applyFont="1" applyFill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justify" vertical="center" wrapText="1"/>
    </xf>
    <xf numFmtId="4" fontId="7" fillId="0" borderId="10" xfId="0" applyNumberFormat="1" applyFont="1" applyFill="1" applyBorder="1" applyAlignment="1" applyProtection="1">
      <alignment vertical="center"/>
    </xf>
    <xf numFmtId="0" fontId="5" fillId="0" borderId="11" xfId="0" applyNumberFormat="1" applyFont="1" applyFill="1" applyBorder="1" applyAlignment="1" applyProtection="1">
      <alignment horizontal="justify" vertical="center" wrapText="1"/>
    </xf>
    <xf numFmtId="4" fontId="7" fillId="0" borderId="8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showGridLines="0" showZeros="0" workbookViewId="0">
      <selection sqref="A1:D1"/>
    </sheetView>
  </sheetViews>
  <sheetFormatPr defaultColWidth="9" defaultRowHeight="11.25"/>
  <cols>
    <col min="1" max="1" width="33.33203125" customWidth="1"/>
    <col min="2" max="2" width="20.1640625" customWidth="1"/>
    <col min="3" max="3" width="32.83203125" customWidth="1"/>
    <col min="4" max="4" width="20" customWidth="1"/>
  </cols>
  <sheetData>
    <row r="1" spans="1:6" ht="14.25" customHeight="1">
      <c r="A1" s="101" t="s">
        <v>110</v>
      </c>
      <c r="B1" s="101"/>
      <c r="C1" s="101"/>
      <c r="D1" s="101"/>
    </row>
    <row r="2" spans="1:6" ht="20.25" customHeight="1">
      <c r="A2" s="102" t="s">
        <v>122</v>
      </c>
      <c r="B2" s="102"/>
      <c r="C2" s="102"/>
      <c r="D2" s="102"/>
    </row>
    <row r="3" spans="1:6" ht="16.5" customHeight="1">
      <c r="A3" s="103" t="s">
        <v>169</v>
      </c>
      <c r="B3" s="103"/>
      <c r="C3" s="103"/>
      <c r="D3" s="11" t="s">
        <v>104</v>
      </c>
    </row>
    <row r="4" spans="1:6" ht="16.5" customHeight="1">
      <c r="A4" s="104" t="s">
        <v>132</v>
      </c>
      <c r="B4" s="104"/>
      <c r="C4" s="104" t="s">
        <v>179</v>
      </c>
      <c r="D4" s="104"/>
    </row>
    <row r="5" spans="1:6" ht="16.5" customHeight="1">
      <c r="A5" s="12" t="s">
        <v>52</v>
      </c>
      <c r="B5" s="14" t="s">
        <v>184</v>
      </c>
      <c r="C5" s="12" t="s">
        <v>52</v>
      </c>
      <c r="D5" s="14" t="s">
        <v>184</v>
      </c>
    </row>
    <row r="6" spans="1:6" ht="16.5" customHeight="1">
      <c r="A6" s="15" t="s">
        <v>1</v>
      </c>
      <c r="B6" s="78">
        <v>1183.08</v>
      </c>
      <c r="C6" s="34" t="s">
        <v>31</v>
      </c>
      <c r="D6" s="78">
        <v>980.01</v>
      </c>
      <c r="E6" s="2"/>
      <c r="F6" s="37"/>
    </row>
    <row r="7" spans="1:6" ht="16.5" customHeight="1">
      <c r="A7" s="8" t="s">
        <v>39</v>
      </c>
      <c r="B7" s="79">
        <v>0</v>
      </c>
      <c r="C7" s="34" t="s">
        <v>42</v>
      </c>
      <c r="D7" s="78">
        <v>0</v>
      </c>
      <c r="E7" s="2"/>
      <c r="F7" s="2"/>
    </row>
    <row r="8" spans="1:6" ht="16.5" customHeight="1">
      <c r="A8" s="16" t="s">
        <v>119</v>
      </c>
      <c r="B8" s="80">
        <v>0</v>
      </c>
      <c r="C8" s="34" t="s">
        <v>161</v>
      </c>
      <c r="D8" s="78">
        <v>0</v>
      </c>
      <c r="E8" s="2"/>
    </row>
    <row r="9" spans="1:6" ht="16.5" customHeight="1">
      <c r="A9" s="16"/>
      <c r="B9" s="57"/>
      <c r="C9" s="34" t="s">
        <v>99</v>
      </c>
      <c r="D9" s="78">
        <v>0</v>
      </c>
      <c r="E9" s="2"/>
      <c r="F9" s="2"/>
    </row>
    <row r="10" spans="1:6" ht="16.5" customHeight="1">
      <c r="A10" s="16"/>
      <c r="B10" s="57"/>
      <c r="C10" s="34" t="s">
        <v>141</v>
      </c>
      <c r="D10" s="78">
        <v>0</v>
      </c>
      <c r="E10" s="2"/>
    </row>
    <row r="11" spans="1:6" ht="16.5" customHeight="1">
      <c r="A11" s="16"/>
      <c r="B11" s="57"/>
      <c r="C11" s="34" t="s">
        <v>40</v>
      </c>
      <c r="D11" s="78">
        <v>0</v>
      </c>
      <c r="E11" s="2"/>
      <c r="F11" s="2"/>
    </row>
    <row r="12" spans="1:6" ht="16.5" customHeight="1">
      <c r="A12" s="16"/>
      <c r="B12" s="57"/>
      <c r="C12" s="34" t="s">
        <v>71</v>
      </c>
      <c r="D12" s="78">
        <v>0</v>
      </c>
    </row>
    <row r="13" spans="1:6" ht="16.5" customHeight="1">
      <c r="A13" s="16"/>
      <c r="B13" s="57"/>
      <c r="C13" s="34" t="s">
        <v>109</v>
      </c>
      <c r="D13" s="78">
        <v>140.52000000000001</v>
      </c>
      <c r="E13" s="2"/>
      <c r="F13" s="2"/>
    </row>
    <row r="14" spans="1:6" ht="16.5" customHeight="1">
      <c r="A14" s="16"/>
      <c r="B14" s="57"/>
      <c r="C14" s="34" t="s">
        <v>148</v>
      </c>
      <c r="D14" s="78">
        <v>26.74</v>
      </c>
      <c r="E14" s="2"/>
      <c r="F14" s="2"/>
    </row>
    <row r="15" spans="1:6" ht="16.5" customHeight="1">
      <c r="A15" s="16"/>
      <c r="B15" s="57"/>
      <c r="C15" s="34" t="s">
        <v>130</v>
      </c>
      <c r="D15" s="78">
        <v>0</v>
      </c>
      <c r="E15" s="2"/>
    </row>
    <row r="16" spans="1:6" ht="16.5" customHeight="1">
      <c r="A16" s="16"/>
      <c r="B16" s="57"/>
      <c r="C16" s="34" t="s">
        <v>87</v>
      </c>
      <c r="D16" s="78">
        <v>0</v>
      </c>
      <c r="E16" s="2"/>
    </row>
    <row r="17" spans="1:10" ht="16.5" customHeight="1">
      <c r="A17" s="16"/>
      <c r="B17" s="57"/>
      <c r="C17" s="34" t="s">
        <v>54</v>
      </c>
      <c r="D17" s="78">
        <v>0</v>
      </c>
      <c r="E17" s="2"/>
      <c r="F17" s="2"/>
    </row>
    <row r="18" spans="1:10" ht="16.5" customHeight="1">
      <c r="A18" s="16"/>
      <c r="B18" s="57"/>
      <c r="C18" s="34" t="s">
        <v>24</v>
      </c>
      <c r="D18" s="78">
        <v>0</v>
      </c>
      <c r="E18" s="2"/>
    </row>
    <row r="19" spans="1:10" ht="16.5" customHeight="1">
      <c r="A19" s="16"/>
      <c r="B19" s="57"/>
      <c r="C19" s="34" t="s">
        <v>96</v>
      </c>
      <c r="D19" s="78">
        <v>0</v>
      </c>
    </row>
    <row r="20" spans="1:10" ht="16.5" customHeight="1">
      <c r="A20" s="16"/>
      <c r="B20" s="57"/>
      <c r="C20" s="34" t="s">
        <v>95</v>
      </c>
      <c r="D20" s="78">
        <v>0</v>
      </c>
      <c r="E20" s="2"/>
      <c r="F20" s="2"/>
      <c r="G20" s="2"/>
    </row>
    <row r="21" spans="1:10" ht="16.5" customHeight="1">
      <c r="A21" s="16"/>
      <c r="B21" s="57"/>
      <c r="C21" s="36" t="s">
        <v>180</v>
      </c>
      <c r="D21" s="78">
        <v>0</v>
      </c>
      <c r="E21" s="2"/>
      <c r="F21" s="2"/>
      <c r="H21" s="2"/>
      <c r="I21" s="2"/>
      <c r="J21" s="2"/>
    </row>
    <row r="22" spans="1:10" ht="16.5" customHeight="1">
      <c r="A22" s="16"/>
      <c r="B22" s="57"/>
      <c r="C22" s="35" t="s">
        <v>53</v>
      </c>
      <c r="D22" s="78">
        <v>0</v>
      </c>
      <c r="H22" s="2"/>
      <c r="I22" s="2"/>
    </row>
    <row r="23" spans="1:10" ht="16.5" customHeight="1">
      <c r="A23" s="16"/>
      <c r="B23" s="57"/>
      <c r="C23" s="35" t="s">
        <v>66</v>
      </c>
      <c r="D23" s="78">
        <v>0</v>
      </c>
      <c r="E23" s="2"/>
      <c r="F23" s="2"/>
      <c r="G23" s="2"/>
      <c r="H23" s="2"/>
    </row>
    <row r="24" spans="1:10" ht="16.5" customHeight="1">
      <c r="A24" s="16"/>
      <c r="B24" s="57"/>
      <c r="C24" s="35" t="s">
        <v>64</v>
      </c>
      <c r="D24" s="78">
        <v>35.81</v>
      </c>
      <c r="E24" s="2"/>
      <c r="F24" s="2"/>
      <c r="G24" s="2"/>
    </row>
    <row r="25" spans="1:10" ht="16.5" customHeight="1">
      <c r="A25" s="16"/>
      <c r="B25" s="57"/>
      <c r="C25" s="35" t="s">
        <v>144</v>
      </c>
      <c r="D25" s="78">
        <v>0</v>
      </c>
      <c r="E25" s="2"/>
      <c r="F25" s="2"/>
    </row>
    <row r="26" spans="1:10" ht="16.5" customHeight="1">
      <c r="A26" s="16"/>
      <c r="B26" s="57"/>
      <c r="C26" s="35" t="s">
        <v>47</v>
      </c>
      <c r="D26" s="78">
        <v>0</v>
      </c>
    </row>
    <row r="27" spans="1:10" ht="16.5" customHeight="1">
      <c r="A27" s="16"/>
      <c r="B27" s="57"/>
      <c r="C27" s="35" t="s">
        <v>125</v>
      </c>
      <c r="D27" s="78">
        <v>0</v>
      </c>
      <c r="E27" s="2"/>
    </row>
    <row r="28" spans="1:10" ht="16.5" customHeight="1">
      <c r="A28" s="16"/>
      <c r="B28" s="57"/>
      <c r="C28" s="35" t="s">
        <v>78</v>
      </c>
      <c r="D28" s="78">
        <v>0</v>
      </c>
      <c r="E28" s="2"/>
      <c r="F28" s="2"/>
    </row>
    <row r="29" spans="1:10" ht="16.5" customHeight="1">
      <c r="A29" s="16"/>
      <c r="B29" s="57"/>
      <c r="C29" s="35" t="s">
        <v>178</v>
      </c>
      <c r="D29" s="78">
        <v>0</v>
      </c>
      <c r="G29" s="2"/>
      <c r="H29" s="2"/>
    </row>
    <row r="30" spans="1:10" ht="16.5" customHeight="1">
      <c r="A30" s="16"/>
      <c r="B30" s="57"/>
      <c r="C30" s="35" t="s">
        <v>126</v>
      </c>
      <c r="D30" s="78">
        <v>0</v>
      </c>
      <c r="E30" s="2"/>
      <c r="F30" s="2"/>
      <c r="J30" s="2"/>
    </row>
    <row r="31" spans="1:10" ht="16.5" customHeight="1">
      <c r="A31" s="16"/>
      <c r="B31" s="57"/>
      <c r="C31" s="34" t="s">
        <v>88</v>
      </c>
      <c r="D31" s="78">
        <v>0</v>
      </c>
      <c r="E31" s="2"/>
      <c r="F31" s="2"/>
      <c r="H31" s="2"/>
      <c r="I31" s="2"/>
    </row>
    <row r="32" spans="1:10" ht="16.5" customHeight="1">
      <c r="A32" s="16"/>
      <c r="B32" s="57"/>
      <c r="C32" s="34" t="s">
        <v>85</v>
      </c>
      <c r="D32" s="78">
        <v>0</v>
      </c>
    </row>
    <row r="33" spans="1:4" ht="16.5" customHeight="1">
      <c r="A33" s="16"/>
      <c r="B33" s="57"/>
      <c r="C33" s="35" t="s">
        <v>129</v>
      </c>
      <c r="D33" s="79">
        <v>0</v>
      </c>
    </row>
    <row r="34" spans="1:4" ht="16.5" customHeight="1">
      <c r="A34" s="9" t="s">
        <v>46</v>
      </c>
      <c r="B34" s="17">
        <f>SUM(B6:B33)</f>
        <v>1183.08</v>
      </c>
      <c r="C34" s="5" t="s">
        <v>44</v>
      </c>
      <c r="D34" s="38">
        <f>SUM(D6:D33)</f>
        <v>1183.08</v>
      </c>
    </row>
    <row r="35" spans="1:4" ht="16.5" customHeight="1">
      <c r="A35" s="10" t="s">
        <v>14</v>
      </c>
      <c r="B35" s="18"/>
      <c r="C35" s="10" t="s">
        <v>20</v>
      </c>
      <c r="D35" s="20"/>
    </row>
    <row r="36" spans="1:4" ht="16.5" customHeight="1">
      <c r="A36" s="10" t="s">
        <v>28</v>
      </c>
      <c r="B36" s="18"/>
      <c r="C36" s="10" t="s">
        <v>13</v>
      </c>
      <c r="D36" s="18"/>
    </row>
    <row r="37" spans="1:4" ht="16.5" customHeight="1">
      <c r="A37" s="10" t="s">
        <v>70</v>
      </c>
      <c r="B37" s="18"/>
      <c r="C37" s="10" t="s">
        <v>57</v>
      </c>
      <c r="D37" s="18"/>
    </row>
    <row r="38" spans="1:4" ht="16.5" customHeight="1">
      <c r="A38" s="9" t="s">
        <v>26</v>
      </c>
      <c r="B38" s="19">
        <f>SUM(B34:B37)</f>
        <v>1183.08</v>
      </c>
      <c r="C38" s="9" t="s">
        <v>6</v>
      </c>
      <c r="D38" s="19">
        <f>SUM(D34:D37)</f>
        <v>1183.08</v>
      </c>
    </row>
    <row r="39" spans="1:4" ht="16.5" customHeight="1">
      <c r="A39" s="100" t="s">
        <v>82</v>
      </c>
      <c r="B39" s="100"/>
      <c r="C39" s="100"/>
      <c r="D39" s="100"/>
    </row>
  </sheetData>
  <mergeCells count="6">
    <mergeCell ref="A39:D39"/>
    <mergeCell ref="A1:D1"/>
    <mergeCell ref="A2:D2"/>
    <mergeCell ref="A3:C3"/>
    <mergeCell ref="A4:B4"/>
    <mergeCell ref="C4:D4"/>
  </mergeCells>
  <phoneticPr fontId="7" type="noConversion"/>
  <pageMargins left="0.75" right="0.75" top="1" bottom="1" header="0.51" footer="0.5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/>
  </sheetViews>
  <sheetFormatPr defaultColWidth="9" defaultRowHeight="11.25"/>
  <cols>
    <col min="1" max="1" width="19.83203125" style="2" customWidth="1"/>
    <col min="2" max="2" width="26.83203125" style="2" customWidth="1"/>
    <col min="3" max="3" width="17.5" style="2" customWidth="1"/>
    <col min="4" max="4" width="17.6640625" style="2" customWidth="1"/>
    <col min="5" max="5" width="15.5" style="2" customWidth="1"/>
    <col min="6" max="6" width="17.33203125" style="2" customWidth="1"/>
    <col min="7" max="7" width="20.5" style="2" customWidth="1"/>
    <col min="8" max="8" width="24.1640625" style="2" customWidth="1"/>
    <col min="9" max="9" width="18.83203125" style="2" customWidth="1"/>
    <col min="10" max="10" width="19.83203125" style="2" customWidth="1"/>
    <col min="11" max="11" width="16.83203125" style="2" customWidth="1"/>
    <col min="12" max="12" width="14.83203125" style="2" customWidth="1"/>
    <col min="13" max="13" width="15.33203125" style="2" customWidth="1"/>
    <col min="14" max="14" width="14.5" style="2" customWidth="1"/>
    <col min="15" max="16384" width="9" style="2"/>
  </cols>
  <sheetData>
    <row r="1" spans="1:14" ht="23.1" customHeight="1">
      <c r="A1" s="2" t="s">
        <v>155</v>
      </c>
    </row>
    <row r="2" spans="1:14" ht="37.5" customHeight="1">
      <c r="A2" s="26" t="s">
        <v>81</v>
      </c>
      <c r="B2" s="26"/>
      <c r="C2" s="26"/>
      <c r="D2" s="26"/>
      <c r="E2" s="26"/>
      <c r="F2" s="26"/>
      <c r="G2" s="26"/>
      <c r="H2" s="68"/>
      <c r="I2" s="68"/>
      <c r="J2" s="68"/>
      <c r="K2" s="68"/>
      <c r="L2" s="68"/>
      <c r="M2" s="68"/>
      <c r="N2" s="68"/>
    </row>
    <row r="3" spans="1:14" ht="33" customHeight="1">
      <c r="A3" s="81" t="s">
        <v>169</v>
      </c>
      <c r="B3" s="7"/>
      <c r="M3" s="42" t="s">
        <v>104</v>
      </c>
    </row>
    <row r="4" spans="1:14" ht="33" customHeight="1">
      <c r="A4" s="105" t="s">
        <v>65</v>
      </c>
      <c r="B4" s="106"/>
      <c r="C4" s="107" t="s">
        <v>48</v>
      </c>
      <c r="D4" s="107" t="s">
        <v>107</v>
      </c>
      <c r="E4" s="107"/>
      <c r="F4" s="107"/>
      <c r="G4" s="111" t="s">
        <v>120</v>
      </c>
      <c r="H4" s="105"/>
      <c r="I4" s="111" t="s">
        <v>98</v>
      </c>
      <c r="J4" s="105"/>
      <c r="K4" s="105"/>
      <c r="L4" s="108" t="s">
        <v>21</v>
      </c>
      <c r="M4" s="109" t="s">
        <v>51</v>
      </c>
      <c r="N4" s="108" t="s">
        <v>142</v>
      </c>
    </row>
    <row r="5" spans="1:14" ht="33" customHeight="1">
      <c r="A5" s="41" t="s">
        <v>186</v>
      </c>
      <c r="B5" s="41" t="s">
        <v>59</v>
      </c>
      <c r="C5" s="106"/>
      <c r="D5" s="43" t="s">
        <v>118</v>
      </c>
      <c r="E5" s="44" t="s">
        <v>116</v>
      </c>
      <c r="F5" s="44" t="s">
        <v>159</v>
      </c>
      <c r="G5" s="45" t="s">
        <v>100</v>
      </c>
      <c r="H5" s="40" t="s">
        <v>168</v>
      </c>
      <c r="I5" s="45" t="s">
        <v>175</v>
      </c>
      <c r="J5" s="41" t="s">
        <v>173</v>
      </c>
      <c r="K5" s="40" t="s">
        <v>117</v>
      </c>
      <c r="L5" s="110"/>
      <c r="M5" s="108"/>
      <c r="N5" s="108"/>
    </row>
    <row r="6" spans="1:14" ht="33" customHeight="1">
      <c r="A6" s="85" t="s">
        <v>48</v>
      </c>
      <c r="B6" s="83"/>
      <c r="C6" s="84">
        <v>1183.08</v>
      </c>
      <c r="D6" s="82">
        <v>1183.08</v>
      </c>
      <c r="E6" s="82">
        <v>0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  <c r="K6" s="82">
        <v>0</v>
      </c>
      <c r="L6" s="73">
        <f>0</f>
        <v>0</v>
      </c>
      <c r="M6" s="73">
        <f>0</f>
        <v>0</v>
      </c>
      <c r="N6" s="73">
        <f>0</f>
        <v>0</v>
      </c>
    </row>
    <row r="7" spans="1:14" ht="33" customHeight="1">
      <c r="A7" s="85" t="s">
        <v>183</v>
      </c>
      <c r="B7" s="83" t="s">
        <v>35</v>
      </c>
      <c r="C7" s="84">
        <v>980.01</v>
      </c>
      <c r="D7" s="82">
        <v>980.01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73">
        <f>0</f>
        <v>0</v>
      </c>
      <c r="M7" s="73">
        <f>0</f>
        <v>0</v>
      </c>
      <c r="N7" s="73">
        <f>0</f>
        <v>0</v>
      </c>
    </row>
    <row r="8" spans="1:14" ht="33" customHeight="1">
      <c r="A8" s="85" t="s">
        <v>34</v>
      </c>
      <c r="B8" s="83" t="s">
        <v>38</v>
      </c>
      <c r="C8" s="84">
        <v>980.01</v>
      </c>
      <c r="D8" s="82">
        <v>980.01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73">
        <f>0</f>
        <v>0</v>
      </c>
      <c r="M8" s="73">
        <f>0</f>
        <v>0</v>
      </c>
      <c r="N8" s="73">
        <f>0</f>
        <v>0</v>
      </c>
    </row>
    <row r="9" spans="1:14" ht="33" customHeight="1">
      <c r="A9" s="85" t="s">
        <v>165</v>
      </c>
      <c r="B9" s="83" t="s">
        <v>182</v>
      </c>
      <c r="C9" s="84">
        <v>619.9</v>
      </c>
      <c r="D9" s="82">
        <v>619.9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73">
        <f>0</f>
        <v>0</v>
      </c>
      <c r="M9" s="73">
        <f>0</f>
        <v>0</v>
      </c>
      <c r="N9" s="73">
        <f>0</f>
        <v>0</v>
      </c>
    </row>
    <row r="10" spans="1:14" ht="33" customHeight="1">
      <c r="A10" s="85" t="s">
        <v>7</v>
      </c>
      <c r="B10" s="83" t="s">
        <v>27</v>
      </c>
      <c r="C10" s="84">
        <v>360.11</v>
      </c>
      <c r="D10" s="82">
        <v>360.11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73">
        <f>0</f>
        <v>0</v>
      </c>
      <c r="M10" s="73">
        <f>0</f>
        <v>0</v>
      </c>
      <c r="N10" s="73">
        <f>0</f>
        <v>0</v>
      </c>
    </row>
    <row r="11" spans="1:14" ht="33" customHeight="1">
      <c r="A11" s="85" t="s">
        <v>50</v>
      </c>
      <c r="B11" s="83" t="s">
        <v>133</v>
      </c>
      <c r="C11" s="84">
        <v>140.52000000000001</v>
      </c>
      <c r="D11" s="82">
        <v>140.52000000000001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73">
        <f>0</f>
        <v>0</v>
      </c>
      <c r="M11" s="73">
        <f>0</f>
        <v>0</v>
      </c>
      <c r="N11" s="73">
        <f>0</f>
        <v>0</v>
      </c>
    </row>
    <row r="12" spans="1:14" ht="33" customHeight="1">
      <c r="A12" s="85" t="s">
        <v>154</v>
      </c>
      <c r="B12" s="83" t="s">
        <v>112</v>
      </c>
      <c r="C12" s="84">
        <v>140.52000000000001</v>
      </c>
      <c r="D12" s="82">
        <v>140.52000000000001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73">
        <f>0</f>
        <v>0</v>
      </c>
      <c r="M12" s="73">
        <f>0</f>
        <v>0</v>
      </c>
      <c r="N12" s="73">
        <f>0</f>
        <v>0</v>
      </c>
    </row>
    <row r="13" spans="1:14" ht="33" customHeight="1">
      <c r="A13" s="85" t="s">
        <v>84</v>
      </c>
      <c r="B13" s="83" t="s">
        <v>62</v>
      </c>
      <c r="C13" s="84">
        <v>92.11</v>
      </c>
      <c r="D13" s="82">
        <v>92.11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73">
        <f>0</f>
        <v>0</v>
      </c>
      <c r="M13" s="73">
        <f>0</f>
        <v>0</v>
      </c>
      <c r="N13" s="73">
        <f>0</f>
        <v>0</v>
      </c>
    </row>
    <row r="14" spans="1:14" ht="33" customHeight="1">
      <c r="A14" s="85" t="s">
        <v>86</v>
      </c>
      <c r="B14" s="83" t="s">
        <v>49</v>
      </c>
      <c r="C14" s="84">
        <v>48.41</v>
      </c>
      <c r="D14" s="82">
        <v>48.41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73">
        <f>0</f>
        <v>0</v>
      </c>
      <c r="M14" s="73">
        <f>0</f>
        <v>0</v>
      </c>
      <c r="N14" s="73">
        <f>0</f>
        <v>0</v>
      </c>
    </row>
    <row r="15" spans="1:14" ht="33" customHeight="1">
      <c r="A15" s="85" t="s">
        <v>90</v>
      </c>
      <c r="B15" s="83" t="s">
        <v>166</v>
      </c>
      <c r="C15" s="84">
        <v>26.74</v>
      </c>
      <c r="D15" s="82">
        <v>26.74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73">
        <f>0</f>
        <v>0</v>
      </c>
      <c r="M15" s="73">
        <f>0</f>
        <v>0</v>
      </c>
      <c r="N15" s="73">
        <f>0</f>
        <v>0</v>
      </c>
    </row>
    <row r="16" spans="1:14" ht="33" customHeight="1">
      <c r="A16" s="85" t="s">
        <v>91</v>
      </c>
      <c r="B16" s="83" t="s">
        <v>77</v>
      </c>
      <c r="C16" s="84">
        <v>26.74</v>
      </c>
      <c r="D16" s="82">
        <v>26.74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73">
        <f>0</f>
        <v>0</v>
      </c>
      <c r="M16" s="73">
        <f>0</f>
        <v>0</v>
      </c>
      <c r="N16" s="73">
        <f>0</f>
        <v>0</v>
      </c>
    </row>
    <row r="17" spans="1:14" ht="33" customHeight="1">
      <c r="A17" s="85" t="s">
        <v>170</v>
      </c>
      <c r="B17" s="83" t="s">
        <v>36</v>
      </c>
      <c r="C17" s="84">
        <v>23.13</v>
      </c>
      <c r="D17" s="82">
        <v>23.13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73">
        <f>0</f>
        <v>0</v>
      </c>
      <c r="M17" s="73">
        <f>0</f>
        <v>0</v>
      </c>
      <c r="N17" s="73">
        <f>0</f>
        <v>0</v>
      </c>
    </row>
    <row r="18" spans="1:14" ht="33" customHeight="1">
      <c r="A18" s="85" t="s">
        <v>83</v>
      </c>
      <c r="B18" s="83" t="s">
        <v>150</v>
      </c>
      <c r="C18" s="84">
        <v>3.61</v>
      </c>
      <c r="D18" s="82">
        <v>3.61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73">
        <f>0</f>
        <v>0</v>
      </c>
      <c r="M18" s="73">
        <f>0</f>
        <v>0</v>
      </c>
      <c r="N18" s="73">
        <f>0</f>
        <v>0</v>
      </c>
    </row>
    <row r="19" spans="1:14" ht="33" customHeight="1">
      <c r="A19" s="85" t="s">
        <v>76</v>
      </c>
      <c r="B19" s="83" t="s">
        <v>160</v>
      </c>
      <c r="C19" s="84">
        <v>35.81</v>
      </c>
      <c r="D19" s="82">
        <v>35.81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73">
        <f>0</f>
        <v>0</v>
      </c>
      <c r="M19" s="73">
        <f>0</f>
        <v>0</v>
      </c>
      <c r="N19" s="73">
        <f>0</f>
        <v>0</v>
      </c>
    </row>
    <row r="20" spans="1:14" ht="33" customHeight="1">
      <c r="A20" s="85" t="s">
        <v>102</v>
      </c>
      <c r="B20" s="83" t="s">
        <v>33</v>
      </c>
      <c r="C20" s="84">
        <v>35.81</v>
      </c>
      <c r="D20" s="82">
        <v>35.81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73">
        <f>0</f>
        <v>0</v>
      </c>
      <c r="M20" s="73">
        <f>0</f>
        <v>0</v>
      </c>
      <c r="N20" s="73">
        <f>0</f>
        <v>0</v>
      </c>
    </row>
    <row r="21" spans="1:14" ht="33" customHeight="1">
      <c r="A21" s="85" t="s">
        <v>140</v>
      </c>
      <c r="B21" s="83" t="s">
        <v>187</v>
      </c>
      <c r="C21" s="84">
        <v>35.81</v>
      </c>
      <c r="D21" s="82">
        <v>35.81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73">
        <f>0</f>
        <v>0</v>
      </c>
      <c r="M21" s="73">
        <f>0</f>
        <v>0</v>
      </c>
      <c r="N21" s="73">
        <f>0</f>
        <v>0</v>
      </c>
    </row>
    <row r="22" spans="1:14" ht="33" customHeight="1"/>
    <row r="23" spans="1:14" ht="33" customHeight="1"/>
    <row r="24" spans="1:14" ht="33" customHeight="1">
      <c r="A24"/>
    </row>
    <row r="25" spans="1:14" ht="33" customHeight="1">
      <c r="A25"/>
      <c r="B25"/>
    </row>
    <row r="26" spans="1:14" ht="33" customHeight="1">
      <c r="A26"/>
      <c r="B26"/>
    </row>
  </sheetData>
  <mergeCells count="8">
    <mergeCell ref="A4:B4"/>
    <mergeCell ref="C4:C5"/>
    <mergeCell ref="N4:N5"/>
    <mergeCell ref="M4:M5"/>
    <mergeCell ref="L4:L5"/>
    <mergeCell ref="I4:K4"/>
    <mergeCell ref="G4:H4"/>
    <mergeCell ref="D4:F4"/>
  </mergeCells>
  <phoneticPr fontId="7" type="noConversion"/>
  <pageMargins left="0.75" right="0.75" top="1" bottom="1" header="0.51" footer="0.51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1"/>
  <sheetViews>
    <sheetView showGridLines="0" showZeros="0" workbookViewId="0"/>
  </sheetViews>
  <sheetFormatPr defaultColWidth="9" defaultRowHeight="24" customHeight="1"/>
  <cols>
    <col min="1" max="1" width="20.5" customWidth="1"/>
    <col min="2" max="2" width="32.1640625" customWidth="1"/>
    <col min="3" max="3" width="17" customWidth="1"/>
    <col min="4" max="4" width="14.6640625" customWidth="1"/>
    <col min="5" max="5" width="15.33203125" customWidth="1"/>
    <col min="6" max="6" width="17.33203125" customWidth="1"/>
    <col min="7" max="7" width="20" customWidth="1"/>
    <col min="8" max="8" width="21" customWidth="1"/>
    <col min="9" max="9" width="14.5" customWidth="1"/>
  </cols>
  <sheetData>
    <row r="1" spans="1:9" ht="24" customHeight="1">
      <c r="A1" s="1" t="s">
        <v>10</v>
      </c>
    </row>
    <row r="2" spans="1:9" ht="36" customHeight="1">
      <c r="A2" s="70" t="s">
        <v>137</v>
      </c>
      <c r="B2" s="26"/>
      <c r="C2" s="69"/>
      <c r="D2" s="69"/>
      <c r="E2" s="69"/>
      <c r="F2" s="69"/>
      <c r="G2" s="69"/>
      <c r="H2" s="69"/>
      <c r="I2" s="69"/>
    </row>
    <row r="3" spans="1:9" ht="24" customHeight="1">
      <c r="A3" s="87" t="s">
        <v>169</v>
      </c>
      <c r="B3" s="7" t="s">
        <v>104</v>
      </c>
    </row>
    <row r="4" spans="1:9" ht="24" customHeight="1">
      <c r="A4" s="112" t="s">
        <v>101</v>
      </c>
      <c r="B4" s="112" t="s">
        <v>101</v>
      </c>
      <c r="C4" s="112" t="s">
        <v>48</v>
      </c>
      <c r="D4" s="112" t="s">
        <v>23</v>
      </c>
      <c r="E4" s="112" t="s">
        <v>113</v>
      </c>
      <c r="F4" s="112" t="s">
        <v>171</v>
      </c>
      <c r="G4" s="112" t="s">
        <v>127</v>
      </c>
      <c r="H4" s="112" t="s">
        <v>30</v>
      </c>
      <c r="I4" s="112" t="s">
        <v>139</v>
      </c>
    </row>
    <row r="5" spans="1:9" ht="24" customHeight="1">
      <c r="A5" s="39" t="s">
        <v>186</v>
      </c>
      <c r="B5" s="39" t="s">
        <v>59</v>
      </c>
      <c r="C5" s="112"/>
      <c r="D5" s="112"/>
      <c r="E5" s="112"/>
      <c r="F5" s="112"/>
      <c r="G5" s="112"/>
      <c r="H5" s="112"/>
      <c r="I5" s="112"/>
    </row>
    <row r="6" spans="1:9" ht="24" customHeight="1">
      <c r="A6" s="86" t="s">
        <v>48</v>
      </c>
      <c r="B6" s="83"/>
      <c r="C6" s="82">
        <v>1183.08</v>
      </c>
      <c r="D6" s="82">
        <v>563.17999999999995</v>
      </c>
      <c r="E6" s="82">
        <v>619.9</v>
      </c>
      <c r="F6" s="88">
        <f>0</f>
        <v>0</v>
      </c>
      <c r="G6" s="88">
        <f>0</f>
        <v>0</v>
      </c>
      <c r="H6" s="88">
        <f>0</f>
        <v>0</v>
      </c>
      <c r="I6" s="88">
        <f>0</f>
        <v>0</v>
      </c>
    </row>
    <row r="7" spans="1:9" ht="24" customHeight="1">
      <c r="A7" s="86" t="s">
        <v>183</v>
      </c>
      <c r="B7" s="83" t="s">
        <v>35</v>
      </c>
      <c r="C7" s="82">
        <v>980.01</v>
      </c>
      <c r="D7" s="82">
        <v>360.11</v>
      </c>
      <c r="E7" s="82">
        <v>619.9</v>
      </c>
      <c r="F7" s="88">
        <f>0</f>
        <v>0</v>
      </c>
      <c r="G7" s="88">
        <f>0</f>
        <v>0</v>
      </c>
      <c r="H7" s="88">
        <f>0</f>
        <v>0</v>
      </c>
      <c r="I7" s="88">
        <f>0</f>
        <v>0</v>
      </c>
    </row>
    <row r="8" spans="1:9" ht="24" customHeight="1">
      <c r="A8" s="86" t="s">
        <v>34</v>
      </c>
      <c r="B8" s="83" t="s">
        <v>38</v>
      </c>
      <c r="C8" s="82">
        <v>980.01</v>
      </c>
      <c r="D8" s="82">
        <v>360.11</v>
      </c>
      <c r="E8" s="82">
        <v>619.9</v>
      </c>
      <c r="F8" s="88">
        <f>0</f>
        <v>0</v>
      </c>
      <c r="G8" s="88">
        <f>0</f>
        <v>0</v>
      </c>
      <c r="H8" s="88">
        <f>0</f>
        <v>0</v>
      </c>
      <c r="I8" s="88">
        <f>0</f>
        <v>0</v>
      </c>
    </row>
    <row r="9" spans="1:9" ht="24" customHeight="1">
      <c r="A9" s="86" t="s">
        <v>7</v>
      </c>
      <c r="B9" s="83" t="s">
        <v>27</v>
      </c>
      <c r="C9" s="82">
        <v>360.11</v>
      </c>
      <c r="D9" s="82">
        <v>360.11</v>
      </c>
      <c r="E9" s="82">
        <v>0</v>
      </c>
      <c r="F9" s="88">
        <f>0</f>
        <v>0</v>
      </c>
      <c r="G9" s="88">
        <f>0</f>
        <v>0</v>
      </c>
      <c r="H9" s="88">
        <f>0</f>
        <v>0</v>
      </c>
      <c r="I9" s="88">
        <f>0</f>
        <v>0</v>
      </c>
    </row>
    <row r="10" spans="1:9" ht="24" customHeight="1">
      <c r="A10" s="86" t="s">
        <v>165</v>
      </c>
      <c r="B10" s="83" t="s">
        <v>182</v>
      </c>
      <c r="C10" s="82">
        <v>619.9</v>
      </c>
      <c r="D10" s="82">
        <v>0</v>
      </c>
      <c r="E10" s="82">
        <v>619.9</v>
      </c>
      <c r="F10" s="88">
        <f>0</f>
        <v>0</v>
      </c>
      <c r="G10" s="88">
        <f>0</f>
        <v>0</v>
      </c>
      <c r="H10" s="88">
        <f>0</f>
        <v>0</v>
      </c>
      <c r="I10" s="88">
        <f>0</f>
        <v>0</v>
      </c>
    </row>
    <row r="11" spans="1:9" ht="24" customHeight="1">
      <c r="A11" s="86" t="s">
        <v>50</v>
      </c>
      <c r="B11" s="83" t="s">
        <v>133</v>
      </c>
      <c r="C11" s="82">
        <v>140.52000000000001</v>
      </c>
      <c r="D11" s="82">
        <v>140.52000000000001</v>
      </c>
      <c r="E11" s="82">
        <v>0</v>
      </c>
      <c r="F11" s="88">
        <f>0</f>
        <v>0</v>
      </c>
      <c r="G11" s="88">
        <f>0</f>
        <v>0</v>
      </c>
      <c r="H11" s="88">
        <f>0</f>
        <v>0</v>
      </c>
      <c r="I11" s="88">
        <f>0</f>
        <v>0</v>
      </c>
    </row>
    <row r="12" spans="1:9" ht="24" customHeight="1">
      <c r="A12" s="86" t="s">
        <v>154</v>
      </c>
      <c r="B12" s="83" t="s">
        <v>112</v>
      </c>
      <c r="C12" s="82">
        <v>140.52000000000001</v>
      </c>
      <c r="D12" s="82">
        <v>140.52000000000001</v>
      </c>
      <c r="E12" s="82">
        <v>0</v>
      </c>
      <c r="F12" s="88">
        <f>0</f>
        <v>0</v>
      </c>
      <c r="G12" s="88">
        <f>0</f>
        <v>0</v>
      </c>
      <c r="H12" s="88">
        <f>0</f>
        <v>0</v>
      </c>
      <c r="I12" s="88">
        <f>0</f>
        <v>0</v>
      </c>
    </row>
    <row r="13" spans="1:9" ht="24" customHeight="1">
      <c r="A13" s="86" t="s">
        <v>84</v>
      </c>
      <c r="B13" s="83" t="s">
        <v>62</v>
      </c>
      <c r="C13" s="82">
        <v>92.11</v>
      </c>
      <c r="D13" s="82">
        <v>92.11</v>
      </c>
      <c r="E13" s="82">
        <v>0</v>
      </c>
      <c r="F13" s="88">
        <f>0</f>
        <v>0</v>
      </c>
      <c r="G13" s="88">
        <f>0</f>
        <v>0</v>
      </c>
      <c r="H13" s="88">
        <f>0</f>
        <v>0</v>
      </c>
      <c r="I13" s="88">
        <f>0</f>
        <v>0</v>
      </c>
    </row>
    <row r="14" spans="1:9" ht="24" customHeight="1">
      <c r="A14" s="86" t="s">
        <v>86</v>
      </c>
      <c r="B14" s="83" t="s">
        <v>49</v>
      </c>
      <c r="C14" s="82">
        <v>48.41</v>
      </c>
      <c r="D14" s="82">
        <v>48.41</v>
      </c>
      <c r="E14" s="82">
        <v>0</v>
      </c>
      <c r="F14" s="88">
        <f>0</f>
        <v>0</v>
      </c>
      <c r="G14" s="88">
        <f>0</f>
        <v>0</v>
      </c>
      <c r="H14" s="88">
        <f>0</f>
        <v>0</v>
      </c>
      <c r="I14" s="88">
        <f>0</f>
        <v>0</v>
      </c>
    </row>
    <row r="15" spans="1:9" ht="24" customHeight="1">
      <c r="A15" s="86" t="s">
        <v>90</v>
      </c>
      <c r="B15" s="83" t="s">
        <v>166</v>
      </c>
      <c r="C15" s="82">
        <v>26.74</v>
      </c>
      <c r="D15" s="82">
        <v>26.74</v>
      </c>
      <c r="E15" s="82">
        <v>0</v>
      </c>
      <c r="F15" s="88">
        <f>0</f>
        <v>0</v>
      </c>
      <c r="G15" s="88">
        <f>0</f>
        <v>0</v>
      </c>
      <c r="H15" s="88">
        <f>0</f>
        <v>0</v>
      </c>
      <c r="I15" s="88">
        <f>0</f>
        <v>0</v>
      </c>
    </row>
    <row r="16" spans="1:9" ht="24" customHeight="1">
      <c r="A16" s="86" t="s">
        <v>91</v>
      </c>
      <c r="B16" s="83" t="s">
        <v>77</v>
      </c>
      <c r="C16" s="82">
        <v>26.74</v>
      </c>
      <c r="D16" s="82">
        <v>26.74</v>
      </c>
      <c r="E16" s="82">
        <v>0</v>
      </c>
      <c r="F16" s="88">
        <f>0</f>
        <v>0</v>
      </c>
      <c r="G16" s="88">
        <f>0</f>
        <v>0</v>
      </c>
      <c r="H16" s="88">
        <f>0</f>
        <v>0</v>
      </c>
      <c r="I16" s="88">
        <f>0</f>
        <v>0</v>
      </c>
    </row>
    <row r="17" spans="1:9" ht="24" customHeight="1">
      <c r="A17" s="86" t="s">
        <v>170</v>
      </c>
      <c r="B17" s="83" t="s">
        <v>36</v>
      </c>
      <c r="C17" s="82">
        <v>23.13</v>
      </c>
      <c r="D17" s="82">
        <v>23.13</v>
      </c>
      <c r="E17" s="82">
        <v>0</v>
      </c>
      <c r="F17" s="88">
        <f>0</f>
        <v>0</v>
      </c>
      <c r="G17" s="88">
        <f>0</f>
        <v>0</v>
      </c>
      <c r="H17" s="88">
        <f>0</f>
        <v>0</v>
      </c>
      <c r="I17" s="88">
        <f>0</f>
        <v>0</v>
      </c>
    </row>
    <row r="18" spans="1:9" ht="24" customHeight="1">
      <c r="A18" s="86" t="s">
        <v>83</v>
      </c>
      <c r="B18" s="83" t="s">
        <v>150</v>
      </c>
      <c r="C18" s="82">
        <v>3.61</v>
      </c>
      <c r="D18" s="82">
        <v>3.61</v>
      </c>
      <c r="E18" s="82">
        <v>0</v>
      </c>
      <c r="F18" s="88">
        <f>0</f>
        <v>0</v>
      </c>
      <c r="G18" s="88">
        <f>0</f>
        <v>0</v>
      </c>
      <c r="H18" s="88">
        <f>0</f>
        <v>0</v>
      </c>
      <c r="I18" s="88">
        <f>0</f>
        <v>0</v>
      </c>
    </row>
    <row r="19" spans="1:9" ht="24" customHeight="1">
      <c r="A19" s="86" t="s">
        <v>76</v>
      </c>
      <c r="B19" s="83" t="s">
        <v>160</v>
      </c>
      <c r="C19" s="82">
        <v>35.81</v>
      </c>
      <c r="D19" s="82">
        <v>35.81</v>
      </c>
      <c r="E19" s="82">
        <v>0</v>
      </c>
      <c r="F19" s="88">
        <f>0</f>
        <v>0</v>
      </c>
      <c r="G19" s="88">
        <f>0</f>
        <v>0</v>
      </c>
      <c r="H19" s="88">
        <f>0</f>
        <v>0</v>
      </c>
      <c r="I19" s="88">
        <f>0</f>
        <v>0</v>
      </c>
    </row>
    <row r="20" spans="1:9" ht="24" customHeight="1">
      <c r="A20" s="86" t="s">
        <v>102</v>
      </c>
      <c r="B20" s="83" t="s">
        <v>33</v>
      </c>
      <c r="C20" s="82">
        <v>35.81</v>
      </c>
      <c r="D20" s="82">
        <v>35.81</v>
      </c>
      <c r="E20" s="82">
        <v>0</v>
      </c>
      <c r="F20" s="88">
        <f>0</f>
        <v>0</v>
      </c>
      <c r="G20" s="88">
        <f>0</f>
        <v>0</v>
      </c>
      <c r="H20" s="88">
        <f>0</f>
        <v>0</v>
      </c>
      <c r="I20" s="88">
        <f>0</f>
        <v>0</v>
      </c>
    </row>
    <row r="21" spans="1:9" ht="24" customHeight="1">
      <c r="A21" s="86" t="s">
        <v>140</v>
      </c>
      <c r="B21" s="83" t="s">
        <v>187</v>
      </c>
      <c r="C21" s="82">
        <v>35.81</v>
      </c>
      <c r="D21" s="82">
        <v>35.81</v>
      </c>
      <c r="E21" s="82">
        <v>0</v>
      </c>
      <c r="F21" s="88">
        <f>0</f>
        <v>0</v>
      </c>
      <c r="G21" s="88">
        <f>0</f>
        <v>0</v>
      </c>
      <c r="H21" s="88">
        <f>0</f>
        <v>0</v>
      </c>
      <c r="I21" s="88">
        <f>0</f>
        <v>0</v>
      </c>
    </row>
  </sheetData>
  <mergeCells count="8">
    <mergeCell ref="H4:H5"/>
    <mergeCell ref="I4:I5"/>
    <mergeCell ref="A4:B4"/>
    <mergeCell ref="C4:C5"/>
    <mergeCell ref="D4:D5"/>
    <mergeCell ref="E4:E5"/>
    <mergeCell ref="F4:F5"/>
    <mergeCell ref="G4:G5"/>
  </mergeCells>
  <phoneticPr fontId="7" type="noConversion"/>
  <printOptions horizontalCentered="1"/>
  <pageMargins left="0.75" right="0.75" top="0.71" bottom="0.31" header="0.51" footer="0.5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8"/>
  <sheetViews>
    <sheetView showGridLines="0" showZeros="0" workbookViewId="0"/>
  </sheetViews>
  <sheetFormatPr defaultColWidth="9" defaultRowHeight="23.1" customHeight="1"/>
  <cols>
    <col min="1" max="1" width="31.33203125" customWidth="1"/>
    <col min="2" max="2" width="21.6640625" customWidth="1"/>
    <col min="3" max="3" width="31" customWidth="1"/>
    <col min="4" max="4" width="21.6640625" customWidth="1"/>
  </cols>
  <sheetData>
    <row r="1" spans="1:4" ht="19.5" customHeight="1">
      <c r="A1" s="1" t="s">
        <v>61</v>
      </c>
    </row>
    <row r="2" spans="1:4" ht="21" customHeight="1">
      <c r="A2" s="113" t="s">
        <v>181</v>
      </c>
      <c r="B2" s="113"/>
      <c r="C2" s="113"/>
      <c r="D2" s="113"/>
    </row>
    <row r="3" spans="1:4" ht="23.25" customHeight="1">
      <c r="A3" s="114" t="s">
        <v>124</v>
      </c>
      <c r="B3" s="114"/>
      <c r="C3" s="114"/>
      <c r="D3" s="11" t="s">
        <v>104</v>
      </c>
    </row>
    <row r="4" spans="1:4" ht="18" customHeight="1">
      <c r="A4" s="115" t="s">
        <v>3</v>
      </c>
      <c r="B4" s="116"/>
      <c r="C4" s="115" t="s">
        <v>114</v>
      </c>
      <c r="D4" s="115"/>
    </row>
    <row r="5" spans="1:4" ht="18" customHeight="1">
      <c r="A5" s="49" t="s">
        <v>75</v>
      </c>
      <c r="B5" s="50" t="s">
        <v>12</v>
      </c>
      <c r="C5" s="49" t="s">
        <v>75</v>
      </c>
      <c r="D5" s="50" t="s">
        <v>12</v>
      </c>
    </row>
    <row r="6" spans="1:4" ht="18" customHeight="1">
      <c r="A6" s="51" t="s">
        <v>18</v>
      </c>
      <c r="B6" s="90">
        <v>1183.08</v>
      </c>
      <c r="C6" s="52" t="s">
        <v>31</v>
      </c>
      <c r="D6" s="89">
        <v>980.01</v>
      </c>
    </row>
    <row r="7" spans="1:4" ht="18" customHeight="1">
      <c r="A7" s="51" t="s">
        <v>115</v>
      </c>
      <c r="B7" s="90">
        <v>0</v>
      </c>
      <c r="C7" s="52" t="s">
        <v>42</v>
      </c>
      <c r="D7" s="89">
        <v>0</v>
      </c>
    </row>
    <row r="8" spans="1:4" ht="18" customHeight="1">
      <c r="A8" s="51" t="s">
        <v>37</v>
      </c>
      <c r="B8" s="82">
        <v>0</v>
      </c>
      <c r="C8" s="52" t="s">
        <v>161</v>
      </c>
      <c r="D8" s="89">
        <v>0</v>
      </c>
    </row>
    <row r="9" spans="1:4" ht="18" customHeight="1">
      <c r="A9" s="39"/>
      <c r="B9" s="56"/>
      <c r="C9" s="51" t="s">
        <v>99</v>
      </c>
      <c r="D9" s="89">
        <v>0</v>
      </c>
    </row>
    <row r="10" spans="1:4" ht="18" customHeight="1">
      <c r="A10" s="39"/>
      <c r="B10" s="57"/>
      <c r="C10" s="51" t="s">
        <v>141</v>
      </c>
      <c r="D10" s="89">
        <v>0</v>
      </c>
    </row>
    <row r="11" spans="1:4" ht="18" customHeight="1">
      <c r="A11" s="39"/>
      <c r="B11" s="57"/>
      <c r="C11" s="51" t="s">
        <v>40</v>
      </c>
      <c r="D11" s="89">
        <v>0</v>
      </c>
    </row>
    <row r="12" spans="1:4" ht="18" customHeight="1">
      <c r="A12" s="39"/>
      <c r="B12" s="57"/>
      <c r="C12" s="51" t="s">
        <v>71</v>
      </c>
      <c r="D12" s="89">
        <v>0</v>
      </c>
    </row>
    <row r="13" spans="1:4" ht="18" customHeight="1">
      <c r="A13" s="39"/>
      <c r="B13" s="57"/>
      <c r="C13" s="51" t="s">
        <v>167</v>
      </c>
      <c r="D13" s="89">
        <v>140.52000000000001</v>
      </c>
    </row>
    <row r="14" spans="1:4" ht="18" customHeight="1">
      <c r="A14" s="39"/>
      <c r="B14" s="57"/>
      <c r="C14" s="51" t="s">
        <v>148</v>
      </c>
      <c r="D14" s="89">
        <v>26.74</v>
      </c>
    </row>
    <row r="15" spans="1:4" ht="18" customHeight="1">
      <c r="A15" s="39"/>
      <c r="B15" s="57"/>
      <c r="C15" s="51" t="s">
        <v>29</v>
      </c>
      <c r="D15" s="89">
        <v>0</v>
      </c>
    </row>
    <row r="16" spans="1:4" ht="18" customHeight="1">
      <c r="A16" s="39"/>
      <c r="B16" s="57"/>
      <c r="C16" s="51" t="s">
        <v>87</v>
      </c>
      <c r="D16" s="89">
        <v>0</v>
      </c>
    </row>
    <row r="17" spans="1:4" ht="18" customHeight="1">
      <c r="A17" s="39"/>
      <c r="B17" s="57"/>
      <c r="C17" s="51" t="s">
        <v>54</v>
      </c>
      <c r="D17" s="89">
        <v>0</v>
      </c>
    </row>
    <row r="18" spans="1:4" ht="18" customHeight="1">
      <c r="A18" s="39"/>
      <c r="B18" s="57"/>
      <c r="C18" s="51" t="s">
        <v>24</v>
      </c>
      <c r="D18" s="89">
        <v>0</v>
      </c>
    </row>
    <row r="19" spans="1:4" ht="18" customHeight="1">
      <c r="A19" s="39"/>
      <c r="B19" s="57"/>
      <c r="C19" s="51" t="s">
        <v>96</v>
      </c>
      <c r="D19" s="89">
        <v>0</v>
      </c>
    </row>
    <row r="20" spans="1:4" ht="18" customHeight="1">
      <c r="A20" s="39"/>
      <c r="B20" s="57"/>
      <c r="C20" s="51" t="s">
        <v>95</v>
      </c>
      <c r="D20" s="89">
        <v>0</v>
      </c>
    </row>
    <row r="21" spans="1:4" ht="18" customHeight="1">
      <c r="A21" s="39"/>
      <c r="B21" s="57"/>
      <c r="C21" s="51" t="s">
        <v>180</v>
      </c>
      <c r="D21" s="89">
        <v>0</v>
      </c>
    </row>
    <row r="22" spans="1:4" ht="18" customHeight="1">
      <c r="A22" s="39"/>
      <c r="B22" s="57"/>
      <c r="C22" s="51" t="s">
        <v>53</v>
      </c>
      <c r="D22" s="89">
        <v>0</v>
      </c>
    </row>
    <row r="23" spans="1:4" ht="18" customHeight="1">
      <c r="A23" s="39"/>
      <c r="B23" s="57"/>
      <c r="C23" s="51" t="s">
        <v>66</v>
      </c>
      <c r="D23" s="89">
        <v>0</v>
      </c>
    </row>
    <row r="24" spans="1:4" ht="18" customHeight="1">
      <c r="A24" s="39"/>
      <c r="B24" s="57"/>
      <c r="C24" s="51" t="s">
        <v>64</v>
      </c>
      <c r="D24" s="89">
        <v>35.81</v>
      </c>
    </row>
    <row r="25" spans="1:4" ht="18" customHeight="1">
      <c r="A25" s="39"/>
      <c r="B25" s="57"/>
      <c r="C25" s="51" t="s">
        <v>144</v>
      </c>
      <c r="D25" s="89">
        <v>0</v>
      </c>
    </row>
    <row r="26" spans="1:4" ht="18" customHeight="1">
      <c r="A26" s="39"/>
      <c r="B26" s="57"/>
      <c r="C26" s="51" t="s">
        <v>47</v>
      </c>
      <c r="D26" s="89">
        <v>0</v>
      </c>
    </row>
    <row r="27" spans="1:4" ht="18" customHeight="1">
      <c r="A27" s="39"/>
      <c r="B27" s="57"/>
      <c r="C27" s="51" t="s">
        <v>125</v>
      </c>
      <c r="D27" s="89">
        <v>0</v>
      </c>
    </row>
    <row r="28" spans="1:4" ht="18" customHeight="1">
      <c r="A28" s="39"/>
      <c r="B28" s="57"/>
      <c r="C28" s="51" t="s">
        <v>78</v>
      </c>
      <c r="D28" s="89">
        <v>0</v>
      </c>
    </row>
    <row r="29" spans="1:4" ht="18" customHeight="1">
      <c r="A29" s="39"/>
      <c r="B29" s="57"/>
      <c r="C29" s="51" t="s">
        <v>178</v>
      </c>
      <c r="D29" s="89">
        <v>0</v>
      </c>
    </row>
    <row r="30" spans="1:4" ht="18" customHeight="1">
      <c r="A30" s="39"/>
      <c r="B30" s="57"/>
      <c r="C30" s="51" t="s">
        <v>126</v>
      </c>
      <c r="D30" s="89">
        <v>0</v>
      </c>
    </row>
    <row r="31" spans="1:4" ht="18" customHeight="1">
      <c r="A31" s="39"/>
      <c r="B31" s="57"/>
      <c r="C31" s="51" t="s">
        <v>88</v>
      </c>
      <c r="D31" s="89">
        <v>0</v>
      </c>
    </row>
    <row r="32" spans="1:4" ht="18" customHeight="1">
      <c r="A32" s="39"/>
      <c r="B32" s="57"/>
      <c r="C32" s="51" t="s">
        <v>85</v>
      </c>
      <c r="D32" s="89">
        <v>0</v>
      </c>
    </row>
    <row r="33" spans="1:4" ht="18" customHeight="1">
      <c r="A33" s="53"/>
      <c r="B33" s="57"/>
      <c r="C33" s="54" t="s">
        <v>129</v>
      </c>
      <c r="D33" s="91">
        <v>0</v>
      </c>
    </row>
    <row r="34" spans="1:4" ht="18" customHeight="1">
      <c r="A34" s="47" t="s">
        <v>46</v>
      </c>
      <c r="B34" s="58">
        <f>SUM(B6:B8)</f>
        <v>1183.08</v>
      </c>
      <c r="C34" s="47" t="s">
        <v>44</v>
      </c>
      <c r="D34" s="55">
        <f>SUM(D6:D33)</f>
        <v>1183.08</v>
      </c>
    </row>
    <row r="35" spans="1:4" ht="18" customHeight="1">
      <c r="A35" s="46" t="s">
        <v>14</v>
      </c>
      <c r="B35" s="57"/>
      <c r="C35" s="46" t="s">
        <v>69</v>
      </c>
      <c r="D35" s="57"/>
    </row>
    <row r="36" spans="1:4" ht="18" customHeight="1">
      <c r="A36" s="39" t="s">
        <v>28</v>
      </c>
      <c r="B36" s="57"/>
      <c r="C36" s="39" t="s">
        <v>163</v>
      </c>
      <c r="D36" s="57"/>
    </row>
    <row r="37" spans="1:4" ht="18" customHeight="1">
      <c r="A37" s="53" t="s">
        <v>70</v>
      </c>
      <c r="B37" s="57"/>
      <c r="C37" s="53" t="s">
        <v>43</v>
      </c>
      <c r="D37" s="57"/>
    </row>
    <row r="38" spans="1:4" ht="18" customHeight="1">
      <c r="A38" s="47" t="s">
        <v>26</v>
      </c>
      <c r="B38" s="58">
        <f>B34</f>
        <v>1183.08</v>
      </c>
      <c r="C38" s="47" t="s">
        <v>6</v>
      </c>
      <c r="D38" s="59">
        <f>D34</f>
        <v>1183.08</v>
      </c>
    </row>
  </sheetData>
  <mergeCells count="4">
    <mergeCell ref="A2:D2"/>
    <mergeCell ref="A3:C3"/>
    <mergeCell ref="A4:B4"/>
    <mergeCell ref="C4:D4"/>
  </mergeCells>
  <phoneticPr fontId="7" type="noConversion"/>
  <pageMargins left="0.75" right="0.75" top="1" bottom="1" header="0.51" footer="0.5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workbookViewId="0"/>
  </sheetViews>
  <sheetFormatPr defaultColWidth="9" defaultRowHeight="27" customHeight="1"/>
  <cols>
    <col min="1" max="1" width="15.33203125" style="2" customWidth="1"/>
    <col min="2" max="2" width="28.6640625" style="2" customWidth="1"/>
    <col min="3" max="3" width="20.1640625" style="2" customWidth="1"/>
    <col min="4" max="4" width="21.1640625" style="2" customWidth="1"/>
    <col min="5" max="5" width="20" style="2" customWidth="1"/>
    <col min="6" max="16384" width="9" style="2"/>
  </cols>
  <sheetData>
    <row r="1" spans="1:5" ht="27" customHeight="1">
      <c r="A1" s="3" t="s">
        <v>111</v>
      </c>
    </row>
    <row r="2" spans="1:5" ht="33" customHeight="1">
      <c r="A2" s="117" t="s">
        <v>25</v>
      </c>
      <c r="B2" s="117"/>
      <c r="C2" s="117"/>
      <c r="D2" s="117"/>
      <c r="E2" s="117"/>
    </row>
    <row r="3" spans="1:5" ht="27" customHeight="1">
      <c r="A3" s="103" t="s">
        <v>124</v>
      </c>
      <c r="B3" s="103"/>
      <c r="C3" s="103"/>
      <c r="D3" s="103"/>
      <c r="E3" s="4" t="s">
        <v>104</v>
      </c>
    </row>
    <row r="4" spans="1:5" ht="27" customHeight="1">
      <c r="A4" s="118" t="s">
        <v>68</v>
      </c>
      <c r="B4" s="118" t="s">
        <v>172</v>
      </c>
      <c r="C4" s="118" t="s">
        <v>146</v>
      </c>
      <c r="D4" s="118"/>
      <c r="E4" s="118"/>
    </row>
    <row r="5" spans="1:5" ht="27" customHeight="1">
      <c r="A5" s="119"/>
      <c r="B5" s="119"/>
      <c r="C5" s="5" t="s">
        <v>108</v>
      </c>
      <c r="D5" s="5" t="s">
        <v>15</v>
      </c>
      <c r="E5" s="5" t="s">
        <v>113</v>
      </c>
    </row>
    <row r="6" spans="1:5" ht="27" hidden="1" customHeight="1">
      <c r="A6" s="21"/>
      <c r="B6" s="22"/>
      <c r="C6" s="23"/>
      <c r="D6" s="13"/>
      <c r="E6" s="13"/>
    </row>
    <row r="7" spans="1:5" ht="27" customHeight="1">
      <c r="A7" s="95"/>
      <c r="B7" s="93" t="s">
        <v>48</v>
      </c>
      <c r="C7" s="94">
        <v>1183.08</v>
      </c>
      <c r="D7" s="92">
        <v>563.17999999999995</v>
      </c>
      <c r="E7" s="79">
        <v>619.9</v>
      </c>
    </row>
    <row r="8" spans="1:5" ht="27" customHeight="1">
      <c r="A8" s="95" t="s">
        <v>183</v>
      </c>
      <c r="B8" s="93" t="s">
        <v>35</v>
      </c>
      <c r="C8" s="94">
        <v>980.01</v>
      </c>
      <c r="D8" s="92">
        <v>360.11</v>
      </c>
      <c r="E8" s="79">
        <v>619.9</v>
      </c>
    </row>
    <row r="9" spans="1:5" ht="27" customHeight="1">
      <c r="A9" s="95" t="s">
        <v>34</v>
      </c>
      <c r="B9" s="93" t="s">
        <v>38</v>
      </c>
      <c r="C9" s="94">
        <v>980.01</v>
      </c>
      <c r="D9" s="92">
        <v>360.11</v>
      </c>
      <c r="E9" s="79">
        <v>619.9</v>
      </c>
    </row>
    <row r="10" spans="1:5" ht="27" customHeight="1">
      <c r="A10" s="95" t="s">
        <v>7</v>
      </c>
      <c r="B10" s="93" t="s">
        <v>27</v>
      </c>
      <c r="C10" s="94">
        <v>360.11</v>
      </c>
      <c r="D10" s="92">
        <v>360.11</v>
      </c>
      <c r="E10" s="79">
        <v>0</v>
      </c>
    </row>
    <row r="11" spans="1:5" ht="27" customHeight="1">
      <c r="A11" s="95" t="s">
        <v>165</v>
      </c>
      <c r="B11" s="93" t="s">
        <v>182</v>
      </c>
      <c r="C11" s="94">
        <v>619.9</v>
      </c>
      <c r="D11" s="92">
        <v>0</v>
      </c>
      <c r="E11" s="79">
        <v>619.9</v>
      </c>
    </row>
    <row r="12" spans="1:5" ht="27" customHeight="1">
      <c r="A12" s="95" t="s">
        <v>50</v>
      </c>
      <c r="B12" s="93" t="s">
        <v>133</v>
      </c>
      <c r="C12" s="94">
        <v>140.52000000000001</v>
      </c>
      <c r="D12" s="92">
        <v>140.52000000000001</v>
      </c>
      <c r="E12" s="79">
        <v>0</v>
      </c>
    </row>
    <row r="13" spans="1:5" ht="27" customHeight="1">
      <c r="A13" s="95" t="s">
        <v>154</v>
      </c>
      <c r="B13" s="93" t="s">
        <v>112</v>
      </c>
      <c r="C13" s="94">
        <v>140.52000000000001</v>
      </c>
      <c r="D13" s="92">
        <v>140.52000000000001</v>
      </c>
      <c r="E13" s="79">
        <v>0</v>
      </c>
    </row>
    <row r="14" spans="1:5" ht="27" customHeight="1">
      <c r="A14" s="95" t="s">
        <v>84</v>
      </c>
      <c r="B14" s="93" t="s">
        <v>62</v>
      </c>
      <c r="C14" s="94">
        <v>92.11</v>
      </c>
      <c r="D14" s="92">
        <v>92.11</v>
      </c>
      <c r="E14" s="79">
        <v>0</v>
      </c>
    </row>
    <row r="15" spans="1:5" ht="27" customHeight="1">
      <c r="A15" s="95" t="s">
        <v>86</v>
      </c>
      <c r="B15" s="93" t="s">
        <v>49</v>
      </c>
      <c r="C15" s="94">
        <v>48.41</v>
      </c>
      <c r="D15" s="92">
        <v>48.41</v>
      </c>
      <c r="E15" s="79">
        <v>0</v>
      </c>
    </row>
    <row r="16" spans="1:5" ht="27" customHeight="1">
      <c r="A16" s="95" t="s">
        <v>90</v>
      </c>
      <c r="B16" s="93" t="s">
        <v>166</v>
      </c>
      <c r="C16" s="94">
        <v>26.74</v>
      </c>
      <c r="D16" s="92">
        <v>26.74</v>
      </c>
      <c r="E16" s="79">
        <v>0</v>
      </c>
    </row>
    <row r="17" spans="1:5" ht="27" customHeight="1">
      <c r="A17" s="95" t="s">
        <v>91</v>
      </c>
      <c r="B17" s="93" t="s">
        <v>77</v>
      </c>
      <c r="C17" s="94">
        <v>26.74</v>
      </c>
      <c r="D17" s="92">
        <v>26.74</v>
      </c>
      <c r="E17" s="79">
        <v>0</v>
      </c>
    </row>
    <row r="18" spans="1:5" ht="27" customHeight="1">
      <c r="A18" s="95" t="s">
        <v>170</v>
      </c>
      <c r="B18" s="93" t="s">
        <v>36</v>
      </c>
      <c r="C18" s="94">
        <v>23.13</v>
      </c>
      <c r="D18" s="92">
        <v>23.13</v>
      </c>
      <c r="E18" s="79">
        <v>0</v>
      </c>
    </row>
    <row r="19" spans="1:5" ht="27" customHeight="1">
      <c r="A19" s="95" t="s">
        <v>83</v>
      </c>
      <c r="B19" s="93" t="s">
        <v>150</v>
      </c>
      <c r="C19" s="94">
        <v>3.61</v>
      </c>
      <c r="D19" s="92">
        <v>3.61</v>
      </c>
      <c r="E19" s="79">
        <v>0</v>
      </c>
    </row>
    <row r="20" spans="1:5" ht="27" customHeight="1">
      <c r="A20" s="95" t="s">
        <v>76</v>
      </c>
      <c r="B20" s="93" t="s">
        <v>160</v>
      </c>
      <c r="C20" s="94">
        <v>35.81</v>
      </c>
      <c r="D20" s="92">
        <v>35.81</v>
      </c>
      <c r="E20" s="79">
        <v>0</v>
      </c>
    </row>
    <row r="21" spans="1:5" ht="27" customHeight="1">
      <c r="A21" s="95" t="s">
        <v>102</v>
      </c>
      <c r="B21" s="93" t="s">
        <v>33</v>
      </c>
      <c r="C21" s="94">
        <v>35.81</v>
      </c>
      <c r="D21" s="92">
        <v>35.81</v>
      </c>
      <c r="E21" s="79">
        <v>0</v>
      </c>
    </row>
    <row r="22" spans="1:5" ht="27" customHeight="1">
      <c r="A22" s="95" t="s">
        <v>140</v>
      </c>
      <c r="B22" s="93" t="s">
        <v>187</v>
      </c>
      <c r="C22" s="94">
        <v>35.81</v>
      </c>
      <c r="D22" s="92">
        <v>35.81</v>
      </c>
      <c r="E22" s="79">
        <v>0</v>
      </c>
    </row>
  </sheetData>
  <mergeCells count="5">
    <mergeCell ref="A2:E2"/>
    <mergeCell ref="A3:D3"/>
    <mergeCell ref="C4:E4"/>
    <mergeCell ref="A4:A5"/>
    <mergeCell ref="B4:B5"/>
  </mergeCells>
  <phoneticPr fontId="7" type="noConversion"/>
  <pageMargins left="0.75" right="0.75" top="1" bottom="1" header="0.51" footer="0.5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8"/>
  <sheetViews>
    <sheetView showGridLines="0" showZeros="0" workbookViewId="0"/>
  </sheetViews>
  <sheetFormatPr defaultColWidth="9" defaultRowHeight="23.1" customHeight="1"/>
  <cols>
    <col min="1" max="1" width="41.6640625" customWidth="1"/>
    <col min="2" max="2" width="37" customWidth="1"/>
    <col min="3" max="3" width="27.1640625" customWidth="1"/>
  </cols>
  <sheetData>
    <row r="1" spans="1:3" ht="23.1" customHeight="1">
      <c r="A1" s="1" t="s">
        <v>156</v>
      </c>
    </row>
    <row r="2" spans="1:3" ht="30.95" customHeight="1">
      <c r="A2" s="117" t="s">
        <v>138</v>
      </c>
      <c r="B2" s="117"/>
      <c r="C2" s="117"/>
    </row>
    <row r="3" spans="1:3" ht="23.1" customHeight="1">
      <c r="A3" s="103" t="s">
        <v>124</v>
      </c>
      <c r="B3" s="103"/>
      <c r="C3" s="7" t="s">
        <v>104</v>
      </c>
    </row>
    <row r="4" spans="1:3" ht="23.1" customHeight="1">
      <c r="A4" s="5" t="s">
        <v>136</v>
      </c>
      <c r="B4" s="5" t="s">
        <v>41</v>
      </c>
      <c r="C4" s="5" t="s">
        <v>184</v>
      </c>
    </row>
    <row r="5" spans="1:3" ht="23.1" customHeight="1">
      <c r="A5" s="13"/>
      <c r="B5" s="13"/>
      <c r="C5" s="13"/>
    </row>
    <row r="6" spans="1:3" ht="23.1" customHeight="1">
      <c r="A6" s="96"/>
      <c r="B6" s="96" t="s">
        <v>48</v>
      </c>
      <c r="C6" s="79">
        <v>563.17999999999995</v>
      </c>
    </row>
    <row r="7" spans="1:3" ht="23.1" customHeight="1">
      <c r="A7" s="96" t="s">
        <v>135</v>
      </c>
      <c r="B7" s="96" t="s">
        <v>80</v>
      </c>
      <c r="C7" s="79">
        <v>417.05</v>
      </c>
    </row>
    <row r="8" spans="1:3" ht="23.1" customHeight="1">
      <c r="A8" s="96" t="s">
        <v>134</v>
      </c>
      <c r="B8" s="96" t="s">
        <v>93</v>
      </c>
      <c r="C8" s="79">
        <v>156.9</v>
      </c>
    </row>
    <row r="9" spans="1:3" ht="23.1" customHeight="1">
      <c r="A9" s="96" t="s">
        <v>134</v>
      </c>
      <c r="B9" s="96" t="s">
        <v>153</v>
      </c>
      <c r="C9" s="79">
        <v>95.6</v>
      </c>
    </row>
    <row r="10" spans="1:3" ht="23.1" customHeight="1">
      <c r="A10" s="96" t="s">
        <v>134</v>
      </c>
      <c r="B10" s="96" t="s">
        <v>158</v>
      </c>
      <c r="C10" s="79">
        <v>7.97</v>
      </c>
    </row>
    <row r="11" spans="1:3" ht="23.1" customHeight="1">
      <c r="A11" s="96" t="s">
        <v>79</v>
      </c>
      <c r="B11" s="96" t="s">
        <v>19</v>
      </c>
      <c r="C11" s="79">
        <v>48.41</v>
      </c>
    </row>
    <row r="12" spans="1:3" ht="23.1" customHeight="1">
      <c r="A12" s="96" t="s">
        <v>79</v>
      </c>
      <c r="B12" s="96" t="s">
        <v>72</v>
      </c>
      <c r="C12" s="79">
        <v>3.61</v>
      </c>
    </row>
    <row r="13" spans="1:3" ht="23.1" customHeight="1">
      <c r="A13" s="96" t="s">
        <v>79</v>
      </c>
      <c r="B13" s="96" t="s">
        <v>106</v>
      </c>
      <c r="C13" s="79">
        <v>23.13</v>
      </c>
    </row>
    <row r="14" spans="1:3" ht="23.1" customHeight="1">
      <c r="A14" s="96" t="s">
        <v>131</v>
      </c>
      <c r="B14" s="96" t="s">
        <v>17</v>
      </c>
      <c r="C14" s="79">
        <v>35.81</v>
      </c>
    </row>
    <row r="15" spans="1:3" ht="23.1" customHeight="1">
      <c r="A15" s="96" t="s">
        <v>151</v>
      </c>
      <c r="B15" s="96" t="s">
        <v>152</v>
      </c>
      <c r="C15" s="79">
        <v>45.62</v>
      </c>
    </row>
    <row r="16" spans="1:3" ht="23.1" customHeight="1">
      <c r="A16" s="96" t="s">
        <v>63</v>
      </c>
      <c r="B16" s="96" t="s">
        <v>16</v>
      </c>
      <c r="C16" s="79">
        <v>55.23</v>
      </c>
    </row>
    <row r="17" spans="1:3" ht="23.1" customHeight="1">
      <c r="A17" s="96" t="s">
        <v>8</v>
      </c>
      <c r="B17" s="96" t="s">
        <v>128</v>
      </c>
      <c r="C17" s="79">
        <v>17.2</v>
      </c>
    </row>
    <row r="18" spans="1:3" ht="23.1" customHeight="1">
      <c r="A18" s="96" t="s">
        <v>8</v>
      </c>
      <c r="B18" s="96" t="s">
        <v>149</v>
      </c>
      <c r="C18" s="79">
        <v>17.02</v>
      </c>
    </row>
    <row r="19" spans="1:3" ht="23.1" customHeight="1">
      <c r="A19" s="96" t="s">
        <v>8</v>
      </c>
      <c r="B19" s="96" t="s">
        <v>0</v>
      </c>
      <c r="C19" s="79">
        <v>1.21</v>
      </c>
    </row>
    <row r="20" spans="1:3" ht="23.1" customHeight="1">
      <c r="A20" s="96" t="s">
        <v>55</v>
      </c>
      <c r="B20" s="96" t="s">
        <v>185</v>
      </c>
      <c r="C20" s="79">
        <v>5</v>
      </c>
    </row>
    <row r="21" spans="1:3" ht="23.1" customHeight="1">
      <c r="A21" s="96" t="s">
        <v>56</v>
      </c>
      <c r="B21" s="96" t="s">
        <v>123</v>
      </c>
      <c r="C21" s="79">
        <v>2</v>
      </c>
    </row>
    <row r="22" spans="1:3" ht="23.1" customHeight="1">
      <c r="A22" s="96" t="s">
        <v>67</v>
      </c>
      <c r="B22" s="96" t="s">
        <v>73</v>
      </c>
      <c r="C22" s="79">
        <v>2</v>
      </c>
    </row>
    <row r="23" spans="1:3" ht="23.1" customHeight="1">
      <c r="A23" s="96" t="s">
        <v>94</v>
      </c>
      <c r="B23" s="96" t="s">
        <v>32</v>
      </c>
      <c r="C23" s="79">
        <v>2.2000000000000002</v>
      </c>
    </row>
    <row r="24" spans="1:3" ht="23.1" customHeight="1">
      <c r="A24" s="96" t="s">
        <v>174</v>
      </c>
      <c r="B24" s="96" t="s">
        <v>92</v>
      </c>
      <c r="C24" s="79">
        <v>8.6</v>
      </c>
    </row>
    <row r="25" spans="1:3" ht="23.1" customHeight="1">
      <c r="A25" s="96" t="s">
        <v>11</v>
      </c>
      <c r="B25" s="96" t="s">
        <v>74</v>
      </c>
      <c r="C25" s="79">
        <v>90.9</v>
      </c>
    </row>
    <row r="26" spans="1:3" ht="23.1" customHeight="1">
      <c r="A26" s="96" t="s">
        <v>105</v>
      </c>
      <c r="B26" s="96" t="s">
        <v>103</v>
      </c>
      <c r="C26" s="79">
        <v>14.69</v>
      </c>
    </row>
    <row r="27" spans="1:3" ht="23.1" customHeight="1">
      <c r="A27" s="96" t="s">
        <v>105</v>
      </c>
      <c r="B27" s="96" t="s">
        <v>121</v>
      </c>
      <c r="C27" s="79">
        <v>28.56</v>
      </c>
    </row>
    <row r="28" spans="1:3" ht="23.1" customHeight="1">
      <c r="A28" s="96" t="s">
        <v>147</v>
      </c>
      <c r="B28" s="96" t="s">
        <v>2</v>
      </c>
      <c r="C28" s="79">
        <v>47.65</v>
      </c>
    </row>
  </sheetData>
  <mergeCells count="2">
    <mergeCell ref="A2:C2"/>
    <mergeCell ref="A3:B3"/>
  </mergeCells>
  <phoneticPr fontId="7" type="noConversion"/>
  <pageMargins left="0.74999998873613005" right="0.74999998873613005" top="0.99999998498150677" bottom="0.99999998498150677" header="0.50984250278923449" footer="0.50984250278923449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3"/>
  <sheetViews>
    <sheetView showGridLines="0" showZeros="0" tabSelected="1" topLeftCell="A7" workbookViewId="0">
      <selection activeCell="A11" sqref="A11"/>
    </sheetView>
  </sheetViews>
  <sheetFormatPr defaultColWidth="9" defaultRowHeight="11.25"/>
  <cols>
    <col min="1" max="1" width="65" style="2" customWidth="1"/>
    <col min="2" max="2" width="27.1640625" style="2" customWidth="1"/>
    <col min="3" max="3" width="24.83203125" style="2" customWidth="1"/>
    <col min="4" max="4" width="27" style="2" customWidth="1"/>
    <col min="5" max="5" width="28.6640625" style="2" customWidth="1"/>
    <col min="6" max="16384" width="9" style="2"/>
  </cols>
  <sheetData>
    <row r="1" spans="1:5" ht="26.1" customHeight="1">
      <c r="A1" s="3" t="s">
        <v>9</v>
      </c>
    </row>
    <row r="2" spans="1:5" ht="33" customHeight="1">
      <c r="A2" s="26" t="s">
        <v>145</v>
      </c>
      <c r="B2" s="26"/>
      <c r="C2" s="68"/>
      <c r="D2" s="68"/>
      <c r="E2" s="68"/>
    </row>
    <row r="3" spans="1:5" ht="21.95" customHeight="1">
      <c r="A3" s="87" t="s">
        <v>124</v>
      </c>
      <c r="B3" s="7" t="s">
        <v>104</v>
      </c>
    </row>
    <row r="4" spans="1:5" ht="52.5" customHeight="1">
      <c r="A4" s="62" t="s">
        <v>157</v>
      </c>
      <c r="B4" s="62" t="s">
        <v>48</v>
      </c>
      <c r="C4" s="65" t="s">
        <v>118</v>
      </c>
      <c r="D4" s="48" t="s">
        <v>116</v>
      </c>
      <c r="E4" s="47" t="s">
        <v>159</v>
      </c>
    </row>
    <row r="5" spans="1:5" ht="63" customHeight="1">
      <c r="A5" s="61" t="s">
        <v>22</v>
      </c>
      <c r="B5" s="67">
        <f>C5</f>
        <v>37</v>
      </c>
      <c r="C5" s="82">
        <v>37</v>
      </c>
      <c r="D5" s="71"/>
      <c r="E5" s="72"/>
    </row>
    <row r="6" spans="1:5" ht="52.5" customHeight="1">
      <c r="A6" s="60" t="s">
        <v>176</v>
      </c>
      <c r="B6" s="63">
        <f ca="1">SUM(B7+B8+B11)</f>
        <v>6.3100000000000005</v>
      </c>
      <c r="C6" s="66">
        <f>SUM(C7+C8+C11)</f>
        <v>6.3100000000000005</v>
      </c>
      <c r="D6" s="73"/>
      <c r="E6" s="73"/>
    </row>
    <row r="7" spans="1:5" ht="52.5" customHeight="1">
      <c r="A7" s="8" t="s">
        <v>164</v>
      </c>
      <c r="B7" s="63">
        <f ca="1">B6=C7</f>
        <v>0</v>
      </c>
      <c r="C7" s="82">
        <v>1.9</v>
      </c>
      <c r="D7" s="74"/>
      <c r="E7" s="73"/>
    </row>
    <row r="8" spans="1:5" ht="52.5" customHeight="1">
      <c r="A8" s="6" t="s">
        <v>4</v>
      </c>
      <c r="B8" s="64">
        <f>SUM(B9+B10)</f>
        <v>2.5099999999999998</v>
      </c>
      <c r="C8" s="33">
        <f>SUM(C9+C10)</f>
        <v>2.5099999999999998</v>
      </c>
      <c r="D8" s="73"/>
      <c r="E8" s="73"/>
    </row>
    <row r="9" spans="1:5" ht="52.5" customHeight="1">
      <c r="A9" s="8" t="s">
        <v>162</v>
      </c>
      <c r="B9" s="63">
        <f>C9</f>
        <v>0</v>
      </c>
      <c r="C9" s="82">
        <v>0</v>
      </c>
      <c r="D9" s="74"/>
      <c r="E9" s="73"/>
    </row>
    <row r="10" spans="1:5" ht="52.5" customHeight="1">
      <c r="A10" s="8" t="s">
        <v>58</v>
      </c>
      <c r="B10" s="63">
        <f>C10</f>
        <v>2.5099999999999998</v>
      </c>
      <c r="C10" s="97">
        <v>2.5099999999999998</v>
      </c>
      <c r="D10" s="74"/>
      <c r="E10" s="73"/>
    </row>
    <row r="11" spans="1:5" ht="52.5" customHeight="1">
      <c r="A11" s="8" t="s">
        <v>45</v>
      </c>
      <c r="B11" s="63">
        <f>C11</f>
        <v>1.9</v>
      </c>
      <c r="C11" s="82">
        <v>1.9</v>
      </c>
      <c r="D11" s="74"/>
      <c r="E11" s="73"/>
    </row>
    <row r="12" spans="1:5" ht="52.5" customHeight="1">
      <c r="A12" s="32" t="s">
        <v>97</v>
      </c>
      <c r="B12" s="75"/>
      <c r="C12" s="76"/>
      <c r="D12" s="77"/>
      <c r="E12" s="77"/>
    </row>
    <row r="13" spans="1:5" ht="78" customHeight="1">
      <c r="A13" s="120" t="s">
        <v>143</v>
      </c>
      <c r="B13" s="120"/>
      <c r="C13" s="120"/>
      <c r="D13" s="120"/>
      <c r="E13" s="120"/>
    </row>
  </sheetData>
  <mergeCells count="1">
    <mergeCell ref="A13:E13"/>
  </mergeCells>
  <phoneticPr fontId="7" type="noConversion"/>
  <pageMargins left="0.75" right="0.75" top="1" bottom="1" header="0.51" footer="0.51"/>
  <pageSetup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showGridLines="0" showZeros="0" workbookViewId="0">
      <selection activeCell="C15" sqref="C15"/>
    </sheetView>
  </sheetViews>
  <sheetFormatPr defaultColWidth="9" defaultRowHeight="26.1" customHeight="1"/>
  <cols>
    <col min="1" max="1" width="28" customWidth="1"/>
    <col min="2" max="2" width="46.1640625" customWidth="1"/>
    <col min="3" max="3" width="25.6640625" customWidth="1"/>
    <col min="4" max="4" width="23" customWidth="1"/>
    <col min="5" max="5" width="22.6640625" customWidth="1"/>
  </cols>
  <sheetData>
    <row r="1" spans="1:5" ht="20.100000000000001" customHeight="1">
      <c r="A1" s="1" t="s">
        <v>60</v>
      </c>
      <c r="B1" s="1"/>
    </row>
    <row r="2" spans="1:5" ht="36.950000000000003" customHeight="1">
      <c r="A2" s="26" t="s">
        <v>5</v>
      </c>
      <c r="B2" s="26"/>
      <c r="C2" s="26"/>
      <c r="D2" s="26"/>
      <c r="E2" s="26"/>
    </row>
    <row r="3" spans="1:5" ht="26.1" customHeight="1">
      <c r="A3" s="98" t="s">
        <v>124</v>
      </c>
      <c r="B3" s="24"/>
      <c r="C3" s="24"/>
      <c r="D3" s="24"/>
      <c r="E3" s="11" t="s">
        <v>104</v>
      </c>
    </row>
    <row r="4" spans="1:5" ht="26.1" customHeight="1">
      <c r="A4" s="121" t="s">
        <v>68</v>
      </c>
      <c r="B4" s="122" t="s">
        <v>172</v>
      </c>
      <c r="C4" s="27" t="s">
        <v>177</v>
      </c>
      <c r="D4" s="28"/>
      <c r="E4" s="29"/>
    </row>
    <row r="5" spans="1:5" ht="26.1" customHeight="1">
      <c r="A5" s="118"/>
      <c r="B5" s="123"/>
      <c r="C5" s="25" t="s">
        <v>108</v>
      </c>
      <c r="D5" s="25" t="s">
        <v>15</v>
      </c>
      <c r="E5" s="25" t="s">
        <v>113</v>
      </c>
    </row>
    <row r="6" spans="1:5" ht="26.1" customHeight="1">
      <c r="A6" s="32"/>
      <c r="B6" s="30"/>
      <c r="C6" s="31"/>
      <c r="D6" s="31"/>
      <c r="E6" s="31"/>
    </row>
    <row r="7" spans="1:5" ht="26.1" customHeight="1">
      <c r="A7" s="85"/>
      <c r="B7" s="85"/>
      <c r="C7" s="82"/>
      <c r="D7" s="99"/>
      <c r="E7" s="82"/>
    </row>
    <row r="8" spans="1:5" ht="26.1" customHeight="1">
      <c r="A8" s="2"/>
      <c r="B8" s="2"/>
      <c r="C8" s="2"/>
      <c r="D8" s="2"/>
      <c r="E8" s="2"/>
    </row>
    <row r="9" spans="1:5" ht="26.1" customHeight="1">
      <c r="A9" s="2" t="s">
        <v>89</v>
      </c>
      <c r="B9" s="2"/>
      <c r="C9" s="2"/>
      <c r="D9" s="2"/>
      <c r="E9" s="2"/>
    </row>
    <row r="10" spans="1:5" ht="26.1" customHeight="1">
      <c r="A10" s="2"/>
      <c r="B10" s="2"/>
      <c r="C10" s="2"/>
      <c r="D10" s="2"/>
      <c r="E10" s="2"/>
    </row>
    <row r="11" spans="1:5" ht="26.1" customHeight="1">
      <c r="A11" s="2"/>
      <c r="B11" s="2"/>
      <c r="D11" s="2"/>
      <c r="E11" s="2"/>
    </row>
    <row r="12" spans="1:5" ht="26.1" customHeight="1">
      <c r="E12" s="2"/>
    </row>
    <row r="13" spans="1:5" ht="26.1" customHeight="1">
      <c r="B13" s="2"/>
      <c r="D13" s="2"/>
    </row>
    <row r="14" spans="1:5" ht="26.1" customHeight="1">
      <c r="B14" s="2"/>
    </row>
    <row r="15" spans="1:5" ht="26.1" customHeight="1">
      <c r="C15" s="2"/>
    </row>
    <row r="16" spans="1:5" ht="26.1" customHeight="1">
      <c r="C16" s="2"/>
    </row>
  </sheetData>
  <mergeCells count="2">
    <mergeCell ref="A4:A5"/>
    <mergeCell ref="B4:B5"/>
  </mergeCells>
  <phoneticPr fontId="7" type="noConversion"/>
  <pageMargins left="0.75" right="0.75" top="1" bottom="1" header="0.51" footer="0.5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收支总体情况表</vt:lpstr>
      <vt:lpstr>收入总体情况表</vt:lpstr>
      <vt:lpstr>支出总体情况表</vt:lpstr>
      <vt:lpstr>财政拨款收支总体情况表</vt:lpstr>
      <vt:lpstr>一般公共预算支出情况表（按功能分类项级科目）</vt:lpstr>
      <vt:lpstr>一般公共预算基本支出情况表（按支出经济分类款级科目）</vt:lpstr>
      <vt:lpstr>一般公共预算“三公”经费支出情况表</vt:lpstr>
      <vt:lpstr>2019年政府性基金预算支出情况表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2019-02-14T00:58:04Z</cp:lastPrinted>
  <dcterms:created xsi:type="dcterms:W3CDTF">2019-02-20T03:05:20Z</dcterms:created>
  <dcterms:modified xsi:type="dcterms:W3CDTF">2019-02-20T08:10:58Z</dcterms:modified>
</cp:coreProperties>
</file>